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sokawa\Desktop\"/>
    </mc:Choice>
  </mc:AlternateContent>
  <xr:revisionPtr revIDLastSave="0" documentId="13_ncr:1_{91513E80-5723-4B5A-8BBC-EB400761D6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★要入力★　入力用紙" sheetId="2" r:id="rId1"/>
    <sheet name="◆入力不要◆異動計算入力用シート" sheetId="3" r:id="rId2"/>
    <sheet name="◆入力不要◆県名入り" sheetId="5" r:id="rId3"/>
  </sheets>
  <definedNames>
    <definedName name="_xlnm.Print_Area" localSheetId="0">'★要入力★　入力用紙'!$A$1:$N$33</definedName>
    <definedName name="協会名一覧">◆入力不要◆県名入り!$C$2:$C$48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5" l="1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C2" i="5"/>
  <c r="H26" i="2"/>
  <c r="O11" i="3" l="1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B15" i="3" l="1"/>
  <c r="H28" i="2" s="1"/>
  <c r="B13" i="3"/>
  <c r="H25" i="2" s="1"/>
  <c r="H27" i="2" s="1"/>
</calcChain>
</file>

<file path=xl/sharedStrings.xml><?xml version="1.0" encoding="utf-8"?>
<sst xmlns="http://schemas.openxmlformats.org/spreadsheetml/2006/main" count="155" uniqueCount="150">
  <si>
    <t>事業者の住所</t>
    <rPh sb="0" eb="3">
      <t>ジギョウシャ</t>
    </rPh>
    <rPh sb="4" eb="6">
      <t>ジュウショ</t>
    </rPh>
    <phoneticPr fontId="2"/>
  </si>
  <si>
    <t>異動発生日</t>
    <rPh sb="0" eb="2">
      <t>イドウ</t>
    </rPh>
    <rPh sb="2" eb="4">
      <t>ハッセイ</t>
    </rPh>
    <rPh sb="4" eb="5">
      <t>ヒ</t>
    </rPh>
    <phoneticPr fontId="2"/>
  </si>
  <si>
    <t>電話番号</t>
    <rPh sb="0" eb="2">
      <t>デンワ</t>
    </rPh>
    <rPh sb="2" eb="4">
      <t>バンゴウ</t>
    </rPh>
    <phoneticPr fontId="2"/>
  </si>
  <si>
    <t>異　動　の　内　容</t>
    <rPh sb="0" eb="1">
      <t>イ</t>
    </rPh>
    <rPh sb="2" eb="3">
      <t>ドウ</t>
    </rPh>
    <rPh sb="6" eb="7">
      <t>ナイ</t>
    </rPh>
    <rPh sb="8" eb="9">
      <t>カタチ</t>
    </rPh>
    <phoneticPr fontId="2"/>
  </si>
  <si>
    <t>現　在　の　加　入　内　容</t>
    <rPh sb="0" eb="1">
      <t>ウツツ</t>
    </rPh>
    <rPh sb="2" eb="3">
      <t>ザイ</t>
    </rPh>
    <rPh sb="6" eb="7">
      <t>カ</t>
    </rPh>
    <rPh sb="8" eb="9">
      <t>イリ</t>
    </rPh>
    <rPh sb="10" eb="11">
      <t>ナイ</t>
    </rPh>
    <rPh sb="12" eb="13">
      <t>カタチ</t>
    </rPh>
    <phoneticPr fontId="2"/>
  </si>
  <si>
    <t>協会使用欄</t>
    <rPh sb="0" eb="2">
      <t>キョウカイ</t>
    </rPh>
    <rPh sb="2" eb="4">
      <t>シヨウ</t>
    </rPh>
    <rPh sb="4" eb="5">
      <t>ラン</t>
    </rPh>
    <phoneticPr fontId="2"/>
  </si>
  <si>
    <t>取扱い協会</t>
    <rPh sb="0" eb="2">
      <t>トリアツカ</t>
    </rPh>
    <rPh sb="3" eb="5">
      <t>キョウカイ</t>
    </rPh>
    <phoneticPr fontId="2"/>
  </si>
  <si>
    <t>円</t>
    <rPh sb="0" eb="1">
      <t>エン</t>
    </rPh>
    <phoneticPr fontId="2"/>
  </si>
  <si>
    <t>返戻保険料の返戻口座</t>
    <rPh sb="0" eb="2">
      <t>ヘンレイ</t>
    </rPh>
    <rPh sb="2" eb="5">
      <t>ホケンリョウ</t>
    </rPh>
    <rPh sb="6" eb="8">
      <t>ヘンレイ</t>
    </rPh>
    <rPh sb="8" eb="10">
      <t>コウザ</t>
    </rPh>
    <phoneticPr fontId="2"/>
  </si>
  <si>
    <t>口座の種類</t>
    <rPh sb="0" eb="2">
      <t>コウザ</t>
    </rPh>
    <rPh sb="3" eb="5">
      <t>シュルイ</t>
    </rPh>
    <phoneticPr fontId="2"/>
  </si>
  <si>
    <t>口座番号</t>
    <rPh sb="0" eb="2">
      <t>コウザ</t>
    </rPh>
    <rPh sb="2" eb="4">
      <t>バンゴウ</t>
    </rPh>
    <phoneticPr fontId="2"/>
  </si>
  <si>
    <t>氏　名</t>
    <rPh sb="0" eb="1">
      <t>シ</t>
    </rPh>
    <rPh sb="2" eb="3">
      <t>メイ</t>
    </rPh>
    <phoneticPr fontId="2"/>
  </si>
  <si>
    <t>事 業 者 名</t>
    <rPh sb="0" eb="1">
      <t>コト</t>
    </rPh>
    <rPh sb="2" eb="3">
      <t>ギョウ</t>
    </rPh>
    <rPh sb="4" eb="5">
      <t>シャ</t>
    </rPh>
    <rPh sb="6" eb="7">
      <t>ナ</t>
    </rPh>
    <phoneticPr fontId="2"/>
  </si>
  <si>
    <t>ＬＰガス販売事業者賠償責任保険</t>
    <rPh sb="4" eb="6">
      <t>ハンバイ</t>
    </rPh>
    <rPh sb="6" eb="9">
      <t>ジギョウシャ</t>
    </rPh>
    <rPh sb="9" eb="11">
      <t>バイショウ</t>
    </rPh>
    <rPh sb="11" eb="13">
      <t>セキニン</t>
    </rPh>
    <rPh sb="13" eb="15">
      <t>ホケン</t>
    </rPh>
    <phoneticPr fontId="2"/>
  </si>
  <si>
    <t>ＬＰガス受託認定保安機関賠償責任保険</t>
    <rPh sb="4" eb="6">
      <t>ジュタク</t>
    </rPh>
    <rPh sb="6" eb="8">
      <t>ニンテイ</t>
    </rPh>
    <rPh sb="8" eb="10">
      <t>ホアン</t>
    </rPh>
    <rPh sb="10" eb="12">
      <t>キカン</t>
    </rPh>
    <rPh sb="12" eb="14">
      <t>バイショウ</t>
    </rPh>
    <rPh sb="14" eb="16">
      <t>セキニン</t>
    </rPh>
    <rPh sb="16" eb="18">
      <t>ホケン</t>
    </rPh>
    <phoneticPr fontId="2"/>
  </si>
  <si>
    <r>
      <t xml:space="preserve">保険の種類
</t>
    </r>
    <r>
      <rPr>
        <sz val="6"/>
        <rFont val="ＭＳ Ｐゴシック"/>
        <family val="3"/>
        <charset val="128"/>
      </rPr>
      <t>（該当に○を付けて下さい）</t>
    </r>
    <rPh sb="0" eb="2">
      <t>ホケン</t>
    </rPh>
    <rPh sb="3" eb="5">
      <t>シュルイ</t>
    </rPh>
    <rPh sb="7" eb="9">
      <t>ガイトウ</t>
    </rPh>
    <rPh sb="12" eb="13">
      <t>ツ</t>
    </rPh>
    <rPh sb="15" eb="16">
      <t>クダ</t>
    </rPh>
    <phoneticPr fontId="2"/>
  </si>
  <si>
    <t>口 座 名</t>
    <rPh sb="0" eb="1">
      <t>クチ</t>
    </rPh>
    <rPh sb="2" eb="3">
      <t>ザ</t>
    </rPh>
    <rPh sb="4" eb="5">
      <t>メイ</t>
    </rPh>
    <phoneticPr fontId="2"/>
  </si>
  <si>
    <t>（フリガナ）</t>
    <phoneticPr fontId="2"/>
  </si>
  <si>
    <t>ＬＰガススタンド保険</t>
    <rPh sb="8" eb="10">
      <t>ホケン</t>
    </rPh>
    <phoneticPr fontId="2"/>
  </si>
  <si>
    <t>ＬＰガス事業者賠償責任保険制度変更依頼書</t>
    <rPh sb="4" eb="7">
      <t>ジギョウシャ</t>
    </rPh>
    <rPh sb="7" eb="9">
      <t>バイショウ</t>
    </rPh>
    <rPh sb="9" eb="11">
      <t>セキニン</t>
    </rPh>
    <rPh sb="11" eb="13">
      <t>ホケン</t>
    </rPh>
    <rPh sb="13" eb="15">
      <t>セイド</t>
    </rPh>
    <rPh sb="15" eb="17">
      <t>ヘンコウ</t>
    </rPh>
    <rPh sb="17" eb="20">
      <t>イライショ</t>
    </rPh>
    <phoneticPr fontId="2"/>
  </si>
  <si>
    <t>下記のとおり加入の契約に異動が発生しましたので、連絡致します。一般財団法人　全国ＬＰガス保安共済事業団への連絡をお願いします。</t>
    <rPh sb="0" eb="2">
      <t>カキ</t>
    </rPh>
    <rPh sb="6" eb="8">
      <t>カニュウ</t>
    </rPh>
    <rPh sb="9" eb="11">
      <t>ケイヤク</t>
    </rPh>
    <rPh sb="12" eb="14">
      <t>イドウ</t>
    </rPh>
    <rPh sb="15" eb="17">
      <t>ハッセイ</t>
    </rPh>
    <rPh sb="24" eb="26">
      <t>レンラク</t>
    </rPh>
    <rPh sb="26" eb="27">
      <t>イタ</t>
    </rPh>
    <rPh sb="31" eb="33">
      <t>イッパン</t>
    </rPh>
    <rPh sb="33" eb="37">
      <t>ザイダンホウジン</t>
    </rPh>
    <rPh sb="38" eb="40">
      <t>ゼンコク</t>
    </rPh>
    <rPh sb="44" eb="46">
      <t>ホアン</t>
    </rPh>
    <rPh sb="46" eb="48">
      <t>キョウサイ</t>
    </rPh>
    <rPh sb="48" eb="51">
      <t>ジギョウダン</t>
    </rPh>
    <rPh sb="53" eb="55">
      <t>レンラク</t>
    </rPh>
    <rPh sb="57" eb="58">
      <t>ネガ</t>
    </rPh>
    <phoneticPr fontId="2"/>
  </si>
  <si>
    <t>メールアドレス</t>
    <phoneticPr fontId="2"/>
  </si>
  <si>
    <t>変更申込者</t>
    <rPh sb="0" eb="2">
      <t>ヘンコウ</t>
    </rPh>
    <rPh sb="2" eb="5">
      <t>モウシコミシャ</t>
    </rPh>
    <phoneticPr fontId="2"/>
  </si>
  <si>
    <t>上記の変更について右記の条件にて受付いたしました。</t>
    <rPh sb="0" eb="2">
      <t>ジョウキ</t>
    </rPh>
    <rPh sb="3" eb="5">
      <t>ヘンコウ</t>
    </rPh>
    <rPh sb="9" eb="11">
      <t>ウキ</t>
    </rPh>
    <rPh sb="12" eb="14">
      <t>ジョウケン</t>
    </rPh>
    <rPh sb="16" eb="18">
      <t>ウケツケ</t>
    </rPh>
    <phoneticPr fontId="2"/>
  </si>
  <si>
    <t>返戻保険料がある場合には、下記の口座に振込をお願いします。</t>
  </si>
  <si>
    <t>ＬＰガス配送事業者賠償責任保険</t>
  </si>
  <si>
    <t>個人情報漏えい賠償特約</t>
  </si>
  <si>
    <t>総合賠償特約</t>
  </si>
  <si>
    <t>労働災害総合補償特約</t>
    <rPh sb="0" eb="2">
      <t>ロウドウ</t>
    </rPh>
    <rPh sb="2" eb="4">
      <t>サイガイ</t>
    </rPh>
    <rPh sb="4" eb="6">
      <t>ソウゴウ</t>
    </rPh>
    <rPh sb="6" eb="8">
      <t>ホショウ</t>
    </rPh>
    <rPh sb="8" eb="10">
      <t>トクヤク</t>
    </rPh>
    <phoneticPr fontId="2"/>
  </si>
  <si>
    <t>　 　年　　　月　　　日</t>
    <rPh sb="3" eb="4">
      <t>ネン</t>
    </rPh>
    <rPh sb="7" eb="8">
      <t>ツキ</t>
    </rPh>
    <rPh sb="11" eb="12">
      <t>ヒ</t>
    </rPh>
    <phoneticPr fontId="2"/>
  </si>
  <si>
    <r>
      <t>支店名</t>
    </r>
    <r>
      <rPr>
        <sz val="9"/>
        <rFont val="ＭＳ Ｐゴシック"/>
        <family val="3"/>
        <charset val="128"/>
      </rPr>
      <t>(ﾌﾘｶﾞﾅ)</t>
    </r>
    <rPh sb="0" eb="1">
      <t>ササ</t>
    </rPh>
    <rPh sb="1" eb="2">
      <t>テン</t>
    </rPh>
    <rPh sb="2" eb="3">
      <t>ナ</t>
    </rPh>
    <phoneticPr fontId="2"/>
  </si>
  <si>
    <t>異動保険料入力用シート</t>
    <rPh sb="0" eb="2">
      <t>イドウ</t>
    </rPh>
    <rPh sb="2" eb="5">
      <t>ホケンリョウ</t>
    </rPh>
    <rPh sb="5" eb="7">
      <t>ニュウリョク</t>
    </rPh>
    <rPh sb="7" eb="8">
      <t>ヨウ</t>
    </rPh>
    <phoneticPr fontId="2"/>
  </si>
  <si>
    <r>
      <t>①追加保険料・</t>
    </r>
    <r>
      <rPr>
        <sz val="11"/>
        <color rgb="FFFF0000"/>
        <rFont val="ＭＳ Ｐゴシック"/>
        <family val="3"/>
        <charset val="128"/>
      </rPr>
      <t>掛け金</t>
    </r>
    <rPh sb="1" eb="3">
      <t>ツイカ</t>
    </rPh>
    <rPh sb="3" eb="6">
      <t>ホケンリョウ</t>
    </rPh>
    <rPh sb="7" eb="8">
      <t>カ</t>
    </rPh>
    <rPh sb="9" eb="10">
      <t>キン</t>
    </rPh>
    <phoneticPr fontId="2"/>
  </si>
  <si>
    <r>
      <t>②付保証明料</t>
    </r>
    <r>
      <rPr>
        <sz val="8"/>
        <rFont val="ＭＳ Ｐゴシック"/>
        <family val="3"/>
        <charset val="128"/>
      </rPr>
      <t>(注１）</t>
    </r>
    <rPh sb="1" eb="2">
      <t>フ</t>
    </rPh>
    <rPh sb="2" eb="3">
      <t>ホ</t>
    </rPh>
    <rPh sb="3" eb="6">
      <t>ショウメイリョウ</t>
    </rPh>
    <rPh sb="7" eb="8">
      <t>チュウ</t>
    </rPh>
    <phoneticPr fontId="2"/>
  </si>
  <si>
    <t>③支払合計金額</t>
    <rPh sb="1" eb="3">
      <t>シハライ</t>
    </rPh>
    <rPh sb="3" eb="5">
      <t>ゴウケイ</t>
    </rPh>
    <rPh sb="5" eb="7">
      <t>キンガク</t>
    </rPh>
    <phoneticPr fontId="2"/>
  </si>
  <si>
    <r>
      <t>④返戻保険料</t>
    </r>
    <r>
      <rPr>
        <sz val="11"/>
        <color rgb="FFFF0000"/>
        <rFont val="ＭＳ Ｐゴシック"/>
        <family val="3"/>
        <charset val="128"/>
      </rPr>
      <t>（注2）</t>
    </r>
    <rPh sb="1" eb="3">
      <t>ヘンレイ</t>
    </rPh>
    <rPh sb="3" eb="6">
      <t>ホケンリョウ</t>
    </rPh>
    <rPh sb="7" eb="8">
      <t>チュウ</t>
    </rPh>
    <phoneticPr fontId="2"/>
  </si>
  <si>
    <t>LP賠</t>
    <rPh sb="2" eb="3">
      <t>バイ</t>
    </rPh>
    <phoneticPr fontId="17"/>
  </si>
  <si>
    <t>スタンドOP</t>
    <phoneticPr fontId="17"/>
  </si>
  <si>
    <t>労災</t>
    <rPh sb="0" eb="2">
      <t>ロウサイ</t>
    </rPh>
    <phoneticPr fontId="17"/>
  </si>
  <si>
    <t>その他特約</t>
    <rPh sb="2" eb="3">
      <t>タ</t>
    </rPh>
    <rPh sb="3" eb="5">
      <t>トクヤク</t>
    </rPh>
    <phoneticPr fontId="17"/>
  </si>
  <si>
    <t>販売</t>
    <rPh sb="0" eb="2">
      <t>ハンバイ</t>
    </rPh>
    <phoneticPr fontId="17"/>
  </si>
  <si>
    <t>保安</t>
    <rPh sb="0" eb="2">
      <t>ホアン</t>
    </rPh>
    <phoneticPr fontId="17"/>
  </si>
  <si>
    <t>配送</t>
    <rPh sb="0" eb="2">
      <t>ハイソウ</t>
    </rPh>
    <phoneticPr fontId="17"/>
  </si>
  <si>
    <t>スタンド</t>
    <phoneticPr fontId="17"/>
  </si>
  <si>
    <t>自動車
管理者</t>
    <rPh sb="0" eb="3">
      <t>ジドウシャ</t>
    </rPh>
    <rPh sb="4" eb="7">
      <t>カンリシャ</t>
    </rPh>
    <phoneticPr fontId="13"/>
  </si>
  <si>
    <t>盗難
保険</t>
    <rPh sb="0" eb="2">
      <t>トウナン</t>
    </rPh>
    <rPh sb="3" eb="5">
      <t>ホケン</t>
    </rPh>
    <phoneticPr fontId="13"/>
  </si>
  <si>
    <t>店舗
休業</t>
    <rPh sb="0" eb="2">
      <t>テンポ</t>
    </rPh>
    <rPh sb="3" eb="5">
      <t>キュウギョウ</t>
    </rPh>
    <phoneticPr fontId="13"/>
  </si>
  <si>
    <t>動産
総合</t>
    <rPh sb="0" eb="2">
      <t>ドウサン</t>
    </rPh>
    <rPh sb="3" eb="5">
      <t>ソウゴウ</t>
    </rPh>
    <phoneticPr fontId="13"/>
  </si>
  <si>
    <t>雇用
関連賠</t>
    <rPh sb="0" eb="2">
      <t>コヨウ</t>
    </rPh>
    <rPh sb="3" eb="5">
      <t>カンレン</t>
    </rPh>
    <rPh sb="5" eb="6">
      <t>バイ</t>
    </rPh>
    <phoneticPr fontId="13"/>
  </si>
  <si>
    <t>労災保険
（雇用除）</t>
    <rPh sb="0" eb="4">
      <t>ロウサイホケン</t>
    </rPh>
    <rPh sb="6" eb="8">
      <t>コヨウ</t>
    </rPh>
    <rPh sb="8" eb="9">
      <t>ノゾ</t>
    </rPh>
    <phoneticPr fontId="13"/>
  </si>
  <si>
    <t>総合賠</t>
    <rPh sb="0" eb="2">
      <t>ソウゴウ</t>
    </rPh>
    <rPh sb="2" eb="3">
      <t>バイ</t>
    </rPh>
    <phoneticPr fontId="17"/>
  </si>
  <si>
    <t>個人
情報賠</t>
    <rPh sb="0" eb="2">
      <t>コジン</t>
    </rPh>
    <rPh sb="3" eb="5">
      <t>ジョウホウ</t>
    </rPh>
    <rPh sb="5" eb="6">
      <t>バイ</t>
    </rPh>
    <phoneticPr fontId="17"/>
  </si>
  <si>
    <t>NEO
（基本）</t>
    <rPh sb="5" eb="7">
      <t>キホン</t>
    </rPh>
    <phoneticPr fontId="17"/>
  </si>
  <si>
    <t>NEO
（地震）</t>
    <rPh sb="5" eb="7">
      <t>ジシン</t>
    </rPh>
    <phoneticPr fontId="17"/>
  </si>
  <si>
    <t>自動計算</t>
    <rPh sb="0" eb="4">
      <t>ジドウケイサン</t>
    </rPh>
    <phoneticPr fontId="2"/>
  </si>
  <si>
    <t>制度運営費込みの追徴返戻金額を記入</t>
    <rPh sb="0" eb="2">
      <t>セイド</t>
    </rPh>
    <rPh sb="2" eb="4">
      <t>ウンエイ</t>
    </rPh>
    <rPh sb="4" eb="5">
      <t>ヒ</t>
    </rPh>
    <rPh sb="5" eb="6">
      <t>コ</t>
    </rPh>
    <rPh sb="8" eb="10">
      <t>ツイチョウ</t>
    </rPh>
    <rPh sb="10" eb="12">
      <t>ヘンレイ</t>
    </rPh>
    <rPh sb="12" eb="14">
      <t>キンガク</t>
    </rPh>
    <rPh sb="15" eb="17">
      <t>キニュウ</t>
    </rPh>
    <phoneticPr fontId="2"/>
  </si>
  <si>
    <t>に異動の計算値を入力します。制度運営費込みの額を入力すると自動計算します。</t>
    <rPh sb="1" eb="3">
      <t>イドウ</t>
    </rPh>
    <rPh sb="4" eb="6">
      <t>ケイサン</t>
    </rPh>
    <rPh sb="6" eb="7">
      <t>チ</t>
    </rPh>
    <rPh sb="8" eb="10">
      <t>ニュウリョク</t>
    </rPh>
    <rPh sb="14" eb="16">
      <t>セイド</t>
    </rPh>
    <rPh sb="16" eb="18">
      <t>ウンエイ</t>
    </rPh>
    <rPh sb="18" eb="19">
      <t>ヒ</t>
    </rPh>
    <rPh sb="19" eb="20">
      <t>コ</t>
    </rPh>
    <rPh sb="22" eb="23">
      <t>ガク</t>
    </rPh>
    <rPh sb="24" eb="26">
      <t>ニュウリョク</t>
    </rPh>
    <rPh sb="29" eb="33">
      <t>ジドウケイサン</t>
    </rPh>
    <phoneticPr fontId="2"/>
  </si>
  <si>
    <t>入力用紙にリンク</t>
    <rPh sb="0" eb="2">
      <t>ニュウリョク</t>
    </rPh>
    <rPh sb="2" eb="4">
      <t>ヨウシ</t>
    </rPh>
    <phoneticPr fontId="2"/>
  </si>
  <si>
    <t>①追加金額</t>
    <rPh sb="1" eb="3">
      <t>ツイカ</t>
    </rPh>
    <rPh sb="3" eb="4">
      <t>ヘンキン</t>
    </rPh>
    <rPh sb="4" eb="5">
      <t>ヘンキン</t>
    </rPh>
    <phoneticPr fontId="2"/>
  </si>
  <si>
    <t>①～④の金額は「■異動計算入力用シート」に入力＋提出して下さい。</t>
    <rPh sb="4" eb="6">
      <t>キンガク</t>
    </rPh>
    <rPh sb="9" eb="11">
      <t>イドウ</t>
    </rPh>
    <rPh sb="11" eb="13">
      <t>ケイサン</t>
    </rPh>
    <rPh sb="13" eb="15">
      <t>ニュウリョク</t>
    </rPh>
    <rPh sb="15" eb="16">
      <t>ヨウ</t>
    </rPh>
    <rPh sb="21" eb="23">
      <t>ニュウリョク</t>
    </rPh>
    <rPh sb="24" eb="26">
      <t>テイシュツ</t>
    </rPh>
    <rPh sb="28" eb="29">
      <t>クダ</t>
    </rPh>
    <phoneticPr fontId="2"/>
  </si>
  <si>
    <t>④返戻金額</t>
    <rPh sb="1" eb="3">
      <t>ヘンレイ</t>
    </rPh>
    <rPh sb="3" eb="5">
      <t>キンガク</t>
    </rPh>
    <phoneticPr fontId="2"/>
  </si>
  <si>
    <t>③付保証明料</t>
    <rPh sb="1" eb="6">
      <t>フホショウメイリョウ</t>
    </rPh>
    <phoneticPr fontId="2"/>
  </si>
  <si>
    <t>返戻保険料が無い場合は上記①～④に直接入力も可能です。</t>
    <rPh sb="0" eb="2">
      <t>ヘンレイ</t>
    </rPh>
    <rPh sb="2" eb="5">
      <t>ホケンリョウ</t>
    </rPh>
    <rPh sb="6" eb="7">
      <t>ナ</t>
    </rPh>
    <rPh sb="8" eb="10">
      <t>バアイ</t>
    </rPh>
    <rPh sb="11" eb="13">
      <t>ジョウキ</t>
    </rPh>
    <rPh sb="17" eb="19">
      <t>チョクセツ</t>
    </rPh>
    <rPh sb="19" eb="21">
      <t>ニュウリョク</t>
    </rPh>
    <rPh sb="22" eb="24">
      <t>カノウ</t>
    </rPh>
    <phoneticPr fontId="2"/>
  </si>
  <si>
    <r>
      <t>（注1）ＬＰガス販売事業者（家庭業務用（ＬＰガス））およびＬＰガス受託認定保安機関の賠償責任保険に関する異動は、付保証明料をいただきます。</t>
    </r>
    <r>
      <rPr>
        <u/>
        <sz val="7.5"/>
        <rFont val="ＭＳ Ｐゴシック"/>
        <family val="3"/>
        <charset val="128"/>
      </rPr>
      <t xml:space="preserve">返戻保険料との相殺はできません。
(注2）追加保険料と返戻保険料の相殺もできません。
</t>
    </r>
    <r>
      <rPr>
        <b/>
        <sz val="7.5"/>
        <color rgb="FFFF0000"/>
        <rFont val="ＭＳ Ｐゴシック"/>
        <family val="3"/>
        <charset val="128"/>
      </rPr>
      <t>（注２）制度運営費については返戻金がある場合も返金はできません</t>
    </r>
    <r>
      <rPr>
        <b/>
        <sz val="7.5"/>
        <rFont val="ＭＳ Ｐゴシック"/>
        <family val="3"/>
        <charset val="128"/>
      </rPr>
      <t>。</t>
    </r>
    <r>
      <rPr>
        <sz val="7.5"/>
        <rFont val="ＭＳ Ｐゴシック"/>
        <family val="3"/>
        <charset val="128"/>
      </rPr>
      <t xml:space="preserve">
</t>
    </r>
    <r>
      <rPr>
        <sz val="7.5"/>
        <color rgb="FFFF0000"/>
        <rFont val="ＭＳ Ｐゴシック"/>
        <family val="3"/>
        <charset val="128"/>
      </rPr>
      <t>・制度運営費・保険料に消費税は掛かりません。
（保険料は非課税、制度運営費は不課税）</t>
    </r>
    <rPh sb="1" eb="2">
      <t>チュウ</t>
    </rPh>
    <rPh sb="8" eb="10">
      <t>ハンバイ</t>
    </rPh>
    <rPh sb="10" eb="13">
      <t>ジギョウシャ</t>
    </rPh>
    <rPh sb="14" eb="16">
      <t>カテイ</t>
    </rPh>
    <rPh sb="16" eb="19">
      <t>ギョウムヨウ</t>
    </rPh>
    <rPh sb="49" eb="50">
      <t>カン</t>
    </rPh>
    <rPh sb="69" eb="71">
      <t>ヘンレイ</t>
    </rPh>
    <rPh sb="71" eb="74">
      <t>ホケンリョウ</t>
    </rPh>
    <rPh sb="76" eb="78">
      <t>ソウサイ</t>
    </rPh>
    <rPh sb="87" eb="88">
      <t>チュウ</t>
    </rPh>
    <rPh sb="90" eb="92">
      <t>ツイカ</t>
    </rPh>
    <rPh sb="92" eb="95">
      <t>ホケンリョウ</t>
    </rPh>
    <rPh sb="96" eb="98">
      <t>ヘンレイ</t>
    </rPh>
    <rPh sb="98" eb="101">
      <t>ホケンリョウ</t>
    </rPh>
    <rPh sb="102" eb="104">
      <t>ソウサイ</t>
    </rPh>
    <rPh sb="113" eb="114">
      <t>チュウ</t>
    </rPh>
    <rPh sb="116" eb="118">
      <t>セイド</t>
    </rPh>
    <rPh sb="118" eb="121">
      <t>ウンエイヒ</t>
    </rPh>
    <rPh sb="126" eb="128">
      <t>ヘンレイ</t>
    </rPh>
    <rPh sb="132" eb="134">
      <t>バアイ</t>
    </rPh>
    <rPh sb="135" eb="137">
      <t>ヘンキン</t>
    </rPh>
    <rPh sb="146" eb="151">
      <t>セイドウンエイヒ</t>
    </rPh>
    <rPh sb="152" eb="154">
      <t>ホケン</t>
    </rPh>
    <rPh sb="154" eb="155">
      <t>リョウ</t>
    </rPh>
    <rPh sb="156" eb="159">
      <t>ショウヒゼイ</t>
    </rPh>
    <rPh sb="160" eb="161">
      <t>カ</t>
    </rPh>
    <rPh sb="169" eb="172">
      <t>ホケンリョウ</t>
    </rPh>
    <rPh sb="173" eb="176">
      <t>ヒカゼイ</t>
    </rPh>
    <rPh sb="177" eb="182">
      <t>セイドウンエイヒ</t>
    </rPh>
    <rPh sb="183" eb="186">
      <t>フカゼイ</t>
    </rPh>
    <phoneticPr fontId="2"/>
  </si>
  <si>
    <t>上記申込者は以下変更を申込みます。※１</t>
    <phoneticPr fontId="2"/>
  </si>
  <si>
    <t>支部名</t>
    <rPh sb="0" eb="2">
      <t>シブ</t>
    </rPh>
    <rPh sb="2" eb="3">
      <t>メイ</t>
    </rPh>
    <phoneticPr fontId="17"/>
  </si>
  <si>
    <t>コード</t>
    <phoneticPr fontId="17"/>
  </si>
  <si>
    <t>北海道</t>
    <rPh sb="0" eb="3">
      <t>ホッカイドウ</t>
    </rPh>
    <phoneticPr fontId="17"/>
  </si>
  <si>
    <t>01</t>
    <phoneticPr fontId="17"/>
  </si>
  <si>
    <t>青森県</t>
    <rPh sb="0" eb="2">
      <t>アオモリ</t>
    </rPh>
    <rPh sb="2" eb="3">
      <t>ケン</t>
    </rPh>
    <phoneticPr fontId="17"/>
  </si>
  <si>
    <t>02</t>
    <phoneticPr fontId="17"/>
  </si>
  <si>
    <t>秋田県</t>
    <rPh sb="0" eb="2">
      <t>アキタ</t>
    </rPh>
    <rPh sb="2" eb="3">
      <t>ケン</t>
    </rPh>
    <phoneticPr fontId="17"/>
  </si>
  <si>
    <t>03</t>
    <phoneticPr fontId="17"/>
  </si>
  <si>
    <t>岩手県</t>
    <rPh sb="0" eb="2">
      <t>イワテ</t>
    </rPh>
    <rPh sb="2" eb="3">
      <t>ケン</t>
    </rPh>
    <phoneticPr fontId="17"/>
  </si>
  <si>
    <t>04</t>
    <phoneticPr fontId="17"/>
  </si>
  <si>
    <t>山形県</t>
    <rPh sb="0" eb="2">
      <t>ヤマガタ</t>
    </rPh>
    <rPh sb="2" eb="3">
      <t>ケン</t>
    </rPh>
    <phoneticPr fontId="17"/>
  </si>
  <si>
    <t>05</t>
  </si>
  <si>
    <t>宮城県</t>
    <rPh sb="0" eb="2">
      <t>ミヤギ</t>
    </rPh>
    <rPh sb="2" eb="3">
      <t>ケン</t>
    </rPh>
    <phoneticPr fontId="17"/>
  </si>
  <si>
    <t>06</t>
  </si>
  <si>
    <t>福島県</t>
    <rPh sb="0" eb="2">
      <t>フクシマ</t>
    </rPh>
    <rPh sb="2" eb="3">
      <t>ケン</t>
    </rPh>
    <phoneticPr fontId="17"/>
  </si>
  <si>
    <t>07</t>
  </si>
  <si>
    <t>栃木県</t>
    <rPh sb="0" eb="2">
      <t>トチギ</t>
    </rPh>
    <rPh sb="2" eb="3">
      <t>ケン</t>
    </rPh>
    <phoneticPr fontId="17"/>
  </si>
  <si>
    <t>08</t>
  </si>
  <si>
    <t>茨城県</t>
    <rPh sb="0" eb="2">
      <t>イバラキ</t>
    </rPh>
    <rPh sb="2" eb="3">
      <t>ケン</t>
    </rPh>
    <phoneticPr fontId="17"/>
  </si>
  <si>
    <t>09</t>
  </si>
  <si>
    <t>千葉県</t>
    <rPh sb="0" eb="2">
      <t>チバ</t>
    </rPh>
    <rPh sb="2" eb="3">
      <t>ケン</t>
    </rPh>
    <phoneticPr fontId="17"/>
  </si>
  <si>
    <t>10</t>
  </si>
  <si>
    <t>埼玉県</t>
    <rPh sb="0" eb="2">
      <t>サイタマ</t>
    </rPh>
    <rPh sb="2" eb="3">
      <t>ケン</t>
    </rPh>
    <phoneticPr fontId="17"/>
  </si>
  <si>
    <t>11</t>
  </si>
  <si>
    <t>群馬県</t>
    <rPh sb="0" eb="2">
      <t>グンマ</t>
    </rPh>
    <rPh sb="2" eb="3">
      <t>ケン</t>
    </rPh>
    <phoneticPr fontId="17"/>
  </si>
  <si>
    <t>12</t>
  </si>
  <si>
    <t>東京県</t>
    <rPh sb="0" eb="2">
      <t>トウキョウ</t>
    </rPh>
    <rPh sb="2" eb="3">
      <t>ケン</t>
    </rPh>
    <phoneticPr fontId="17"/>
  </si>
  <si>
    <t>13</t>
  </si>
  <si>
    <t>神奈川県</t>
    <rPh sb="0" eb="3">
      <t>カナガワ</t>
    </rPh>
    <rPh sb="3" eb="4">
      <t>ケン</t>
    </rPh>
    <phoneticPr fontId="17"/>
  </si>
  <si>
    <t>14</t>
  </si>
  <si>
    <t>新潟県</t>
    <rPh sb="0" eb="2">
      <t>ニイガタ</t>
    </rPh>
    <rPh sb="2" eb="3">
      <t>ケン</t>
    </rPh>
    <phoneticPr fontId="17"/>
  </si>
  <si>
    <t>15</t>
  </si>
  <si>
    <t>長野県</t>
    <rPh sb="0" eb="2">
      <t>ナガノ</t>
    </rPh>
    <rPh sb="2" eb="3">
      <t>ケン</t>
    </rPh>
    <phoneticPr fontId="17"/>
  </si>
  <si>
    <t>16</t>
  </si>
  <si>
    <t>山梨県</t>
    <rPh sb="0" eb="2">
      <t>ヤマナシ</t>
    </rPh>
    <rPh sb="2" eb="3">
      <t>ケン</t>
    </rPh>
    <phoneticPr fontId="17"/>
  </si>
  <si>
    <t>17</t>
  </si>
  <si>
    <t>静岡県</t>
    <rPh sb="0" eb="2">
      <t>シズオカ</t>
    </rPh>
    <rPh sb="2" eb="3">
      <t>ケン</t>
    </rPh>
    <phoneticPr fontId="17"/>
  </si>
  <si>
    <t>18</t>
  </si>
  <si>
    <t>愛知県</t>
    <rPh sb="0" eb="2">
      <t>アイチ</t>
    </rPh>
    <rPh sb="2" eb="3">
      <t>ケン</t>
    </rPh>
    <phoneticPr fontId="17"/>
  </si>
  <si>
    <t>19</t>
  </si>
  <si>
    <t>三重県</t>
    <rPh sb="0" eb="2">
      <t>ミエ</t>
    </rPh>
    <rPh sb="2" eb="3">
      <t>ケン</t>
    </rPh>
    <phoneticPr fontId="17"/>
  </si>
  <si>
    <t>20</t>
  </si>
  <si>
    <t>岐阜県</t>
    <rPh sb="0" eb="2">
      <t>ギフ</t>
    </rPh>
    <rPh sb="2" eb="3">
      <t>ケン</t>
    </rPh>
    <phoneticPr fontId="17"/>
  </si>
  <si>
    <t>21</t>
  </si>
  <si>
    <t>富山県</t>
    <rPh sb="0" eb="2">
      <t>トヤマ</t>
    </rPh>
    <rPh sb="2" eb="3">
      <t>ケン</t>
    </rPh>
    <phoneticPr fontId="17"/>
  </si>
  <si>
    <t>22</t>
  </si>
  <si>
    <t>石川県</t>
    <rPh sb="0" eb="2">
      <t>イシカワ</t>
    </rPh>
    <rPh sb="2" eb="3">
      <t>ケン</t>
    </rPh>
    <phoneticPr fontId="17"/>
  </si>
  <si>
    <t>23</t>
    <phoneticPr fontId="17"/>
  </si>
  <si>
    <t>福井県</t>
    <rPh sb="0" eb="2">
      <t>フクイ</t>
    </rPh>
    <rPh sb="2" eb="3">
      <t>ケン</t>
    </rPh>
    <phoneticPr fontId="17"/>
  </si>
  <si>
    <t>滋賀県</t>
    <rPh sb="0" eb="2">
      <t>シガ</t>
    </rPh>
    <rPh sb="2" eb="3">
      <t>ケン</t>
    </rPh>
    <phoneticPr fontId="17"/>
  </si>
  <si>
    <t>京都府</t>
    <rPh sb="0" eb="2">
      <t>キョウト</t>
    </rPh>
    <rPh sb="2" eb="3">
      <t>フ</t>
    </rPh>
    <phoneticPr fontId="17"/>
  </si>
  <si>
    <t>奈良県</t>
    <rPh sb="0" eb="2">
      <t>ナラ</t>
    </rPh>
    <rPh sb="2" eb="3">
      <t>ケン</t>
    </rPh>
    <phoneticPr fontId="17"/>
  </si>
  <si>
    <t>和歌山県</t>
    <rPh sb="0" eb="3">
      <t>ワカヤマ</t>
    </rPh>
    <rPh sb="3" eb="4">
      <t>ケン</t>
    </rPh>
    <phoneticPr fontId="17"/>
  </si>
  <si>
    <t>大阪府</t>
    <rPh sb="0" eb="2">
      <t>オオサカ</t>
    </rPh>
    <rPh sb="2" eb="3">
      <t>フ</t>
    </rPh>
    <phoneticPr fontId="17"/>
  </si>
  <si>
    <t>兵庫県</t>
    <rPh sb="0" eb="2">
      <t>ヒョウゴ</t>
    </rPh>
    <rPh sb="2" eb="3">
      <t>ケン</t>
    </rPh>
    <phoneticPr fontId="17"/>
  </si>
  <si>
    <t>鳥取県</t>
    <rPh sb="0" eb="2">
      <t>トットリ</t>
    </rPh>
    <rPh sb="2" eb="3">
      <t>ケン</t>
    </rPh>
    <phoneticPr fontId="17"/>
  </si>
  <si>
    <t>岡山県</t>
    <rPh sb="0" eb="2">
      <t>オカヤマ</t>
    </rPh>
    <rPh sb="2" eb="3">
      <t>ケン</t>
    </rPh>
    <phoneticPr fontId="17"/>
  </si>
  <si>
    <t>島根県</t>
    <rPh sb="0" eb="2">
      <t>シマネ</t>
    </rPh>
    <rPh sb="2" eb="3">
      <t>ケン</t>
    </rPh>
    <phoneticPr fontId="17"/>
  </si>
  <si>
    <t>広島県</t>
    <rPh sb="0" eb="2">
      <t>ヒロシマ</t>
    </rPh>
    <rPh sb="2" eb="3">
      <t>ケン</t>
    </rPh>
    <phoneticPr fontId="17"/>
  </si>
  <si>
    <t>山口県</t>
    <rPh sb="0" eb="2">
      <t>ヤマグチ</t>
    </rPh>
    <rPh sb="2" eb="3">
      <t>ケン</t>
    </rPh>
    <phoneticPr fontId="17"/>
  </si>
  <si>
    <t>徳島県</t>
    <rPh sb="0" eb="2">
      <t>トクシマ</t>
    </rPh>
    <rPh sb="2" eb="3">
      <t>ケン</t>
    </rPh>
    <phoneticPr fontId="17"/>
  </si>
  <si>
    <t>香川県</t>
    <rPh sb="0" eb="2">
      <t>カガワ</t>
    </rPh>
    <rPh sb="2" eb="3">
      <t>ケン</t>
    </rPh>
    <phoneticPr fontId="17"/>
  </si>
  <si>
    <t>高知県</t>
    <rPh sb="0" eb="2">
      <t>コウチ</t>
    </rPh>
    <rPh sb="2" eb="3">
      <t>ケン</t>
    </rPh>
    <phoneticPr fontId="17"/>
  </si>
  <si>
    <t>愛媛県</t>
    <rPh sb="0" eb="2">
      <t>エヒメ</t>
    </rPh>
    <rPh sb="2" eb="3">
      <t>ケン</t>
    </rPh>
    <phoneticPr fontId="17"/>
  </si>
  <si>
    <t>福岡県</t>
    <rPh sb="0" eb="2">
      <t>フクオカ</t>
    </rPh>
    <rPh sb="2" eb="3">
      <t>ケン</t>
    </rPh>
    <phoneticPr fontId="17"/>
  </si>
  <si>
    <t>佐賀県</t>
    <rPh sb="0" eb="2">
      <t>サガ</t>
    </rPh>
    <rPh sb="2" eb="3">
      <t>ケン</t>
    </rPh>
    <phoneticPr fontId="17"/>
  </si>
  <si>
    <t>長崎県</t>
    <rPh sb="0" eb="2">
      <t>ナガサキ</t>
    </rPh>
    <rPh sb="2" eb="3">
      <t>ケン</t>
    </rPh>
    <phoneticPr fontId="17"/>
  </si>
  <si>
    <t>大分県</t>
    <rPh sb="0" eb="2">
      <t>オオイタ</t>
    </rPh>
    <rPh sb="2" eb="3">
      <t>ケン</t>
    </rPh>
    <phoneticPr fontId="17"/>
  </si>
  <si>
    <t>熊本県</t>
    <rPh sb="0" eb="2">
      <t>クマモト</t>
    </rPh>
    <rPh sb="2" eb="3">
      <t>ケン</t>
    </rPh>
    <phoneticPr fontId="17"/>
  </si>
  <si>
    <t>宮崎県</t>
    <rPh sb="0" eb="2">
      <t>ミヤザキ</t>
    </rPh>
    <rPh sb="2" eb="3">
      <t>ケン</t>
    </rPh>
    <phoneticPr fontId="17"/>
  </si>
  <si>
    <t>鹿児島県</t>
    <rPh sb="0" eb="3">
      <t>カゴシマ</t>
    </rPh>
    <rPh sb="3" eb="4">
      <t>ケン</t>
    </rPh>
    <phoneticPr fontId="17"/>
  </si>
  <si>
    <t>沖縄県</t>
    <rPh sb="0" eb="2">
      <t>オキナワ</t>
    </rPh>
    <rPh sb="2" eb="3">
      <t>ケン</t>
    </rPh>
    <phoneticPr fontId="17"/>
  </si>
  <si>
    <t>協会名（プルダウン用）</t>
  </si>
  <si>
    <t>※１左記チェック欄にチェックがあれば変更申込者捺印は不要です。</t>
    <rPh sb="2" eb="4">
      <t>サキ</t>
    </rPh>
    <rPh sb="8" eb="9">
      <t>ラン</t>
    </rPh>
    <rPh sb="18" eb="20">
      <t>ヘンコウ</t>
    </rPh>
    <rPh sb="20" eb="23">
      <t>モウシコミシャ</t>
    </rPh>
    <rPh sb="23" eb="25">
      <t>ナツイン</t>
    </rPh>
    <rPh sb="26" eb="28">
      <t>フヨウ</t>
    </rPh>
    <phoneticPr fontId="2"/>
  </si>
  <si>
    <t>所属協会</t>
    <rPh sb="0" eb="1">
      <t>トコロ</t>
    </rPh>
    <rPh sb="1" eb="2">
      <t>ゾク</t>
    </rPh>
    <rPh sb="2" eb="4">
      <t>キョウカイ</t>
    </rPh>
    <phoneticPr fontId="2"/>
  </si>
  <si>
    <t>（2026年度以降契約用）</t>
    <rPh sb="5" eb="6">
      <t>ネン</t>
    </rPh>
    <rPh sb="6" eb="7">
      <t>ド</t>
    </rPh>
    <rPh sb="7" eb="9">
      <t>イコウ</t>
    </rPh>
    <rPh sb="9" eb="11">
      <t>ケイヤク</t>
    </rPh>
    <rPh sb="11" eb="12">
      <t>ヨウ</t>
    </rPh>
    <phoneticPr fontId="2"/>
  </si>
  <si>
    <t>LPガス設備機器総合保険（NEO）</t>
    <rPh sb="4" eb="6">
      <t>セツビ</t>
    </rPh>
    <rPh sb="6" eb="8">
      <t>キキ</t>
    </rPh>
    <rPh sb="8" eb="10">
      <t>ソウゴウ</t>
    </rPh>
    <rPh sb="10" eb="12">
      <t>ホケン</t>
    </rPh>
    <phoneticPr fontId="2"/>
  </si>
  <si>
    <t>銀行名</t>
    <rPh sb="0" eb="1">
      <t>ギン</t>
    </rPh>
    <rPh sb="1" eb="2">
      <t>ギョウ</t>
    </rPh>
    <rPh sb="2" eb="3">
      <t>ナ</t>
    </rPh>
    <phoneticPr fontId="2"/>
  </si>
  <si>
    <t>一般社団法人　宮城県LPガス協会</t>
    <rPh sb="0" eb="6">
      <t>イッパンシャダンホウジン</t>
    </rPh>
    <rPh sb="7" eb="10">
      <t>ミヤギケン</t>
    </rPh>
    <rPh sb="14" eb="16">
      <t>キョウカイ</t>
    </rPh>
    <phoneticPr fontId="2"/>
  </si>
  <si>
    <t>宮城県協会</t>
  </si>
  <si>
    <t>　　　　印　</t>
    <rPh sb="4" eb="5">
      <t>イン</t>
    </rPh>
    <phoneticPr fontId="2"/>
  </si>
  <si>
    <t>〇〇株式会社　〇〇</t>
    <rPh sb="2" eb="6">
      <t>カブシキカイシャ</t>
    </rPh>
    <phoneticPr fontId="2"/>
  </si>
  <si>
    <t>〒〇〇〇－〇〇○○　宮城県〇〇〇</t>
    <rPh sb="10" eb="13">
      <t>ミヤギケン</t>
    </rPh>
    <phoneticPr fontId="2"/>
  </si>
  <si>
    <t xml:space="preserve">      年      月      日</t>
    <rPh sb="6" eb="7">
      <t>ネン</t>
    </rPh>
    <rPh sb="13" eb="14">
      <t>ツキ</t>
    </rPh>
    <rPh sb="20" eb="21">
      <t>ヒ</t>
    </rPh>
    <phoneticPr fontId="2"/>
  </si>
  <si>
    <t xml:space="preserve">    　年　  　月　  　日</t>
    <rPh sb="5" eb="6">
      <t>ネン</t>
    </rPh>
    <rPh sb="10" eb="11">
      <t>ツキ</t>
    </rPh>
    <rPh sb="15" eb="16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</si>
</sst>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▲#,##0;0"/>
  </numFmts>
  <fonts count="2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u/>
      <sz val="7.5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7.5"/>
      <color rgb="FFFF0000"/>
      <name val="ＭＳ Ｐゴシック"/>
      <family val="3"/>
      <charset val="128"/>
    </font>
    <font>
      <b/>
      <sz val="7.5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7.5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8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38" fontId="18" fillId="0" borderId="22" xfId="1" applyFont="1" applyBorder="1" applyAlignment="1">
      <alignment horizontal="center" vertical="center"/>
    </xf>
    <xf numFmtId="38" fontId="18" fillId="0" borderId="12" xfId="1" applyFont="1" applyBorder="1" applyAlignment="1">
      <alignment horizontal="center" vertical="center"/>
    </xf>
    <xf numFmtId="38" fontId="18" fillId="0" borderId="23" xfId="1" applyFont="1" applyBorder="1" applyAlignment="1">
      <alignment horizontal="center" vertical="center"/>
    </xf>
    <xf numFmtId="38" fontId="18" fillId="0" borderId="22" xfId="1" applyFont="1" applyBorder="1" applyAlignment="1">
      <alignment horizontal="center" vertical="center" wrapText="1"/>
    </xf>
    <xf numFmtId="38" fontId="18" fillId="0" borderId="12" xfId="1" applyFont="1" applyBorder="1" applyAlignment="1">
      <alignment horizontal="center" vertical="center" wrapText="1"/>
    </xf>
    <xf numFmtId="38" fontId="18" fillId="0" borderId="23" xfId="1" applyFont="1" applyBorder="1" applyAlignment="1">
      <alignment horizontal="center" vertical="center" wrapText="1"/>
    </xf>
    <xf numFmtId="38" fontId="0" fillId="0" borderId="0" xfId="1" applyFont="1">
      <alignment vertical="center"/>
    </xf>
    <xf numFmtId="38" fontId="0" fillId="2" borderId="5" xfId="1" applyFont="1" applyFill="1" applyBorder="1">
      <alignment vertical="center"/>
    </xf>
    <xf numFmtId="38" fontId="14" fillId="0" borderId="0" xfId="1" applyFont="1">
      <alignment vertical="center"/>
    </xf>
    <xf numFmtId="38" fontId="0" fillId="0" borderId="5" xfId="1" applyFont="1" applyBorder="1">
      <alignment vertical="center"/>
    </xf>
    <xf numFmtId="38" fontId="0" fillId="2" borderId="0" xfId="1" applyFont="1" applyFill="1">
      <alignment vertical="center"/>
    </xf>
    <xf numFmtId="38" fontId="15" fillId="0" borderId="0" xfId="1" applyFont="1">
      <alignment vertical="center"/>
    </xf>
    <xf numFmtId="38" fontId="14" fillId="0" borderId="0" xfId="1" applyFont="1" applyAlignment="1">
      <alignment horizontal="right" vertical="center"/>
    </xf>
    <xf numFmtId="176" fontId="9" fillId="0" borderId="21" xfId="1" applyNumberFormat="1" applyFont="1" applyBorder="1">
      <alignment vertical="center"/>
    </xf>
    <xf numFmtId="3" fontId="0" fillId="0" borderId="21" xfId="1" applyNumberFormat="1" applyFont="1" applyBorder="1">
      <alignment vertical="center"/>
    </xf>
    <xf numFmtId="3" fontId="0" fillId="2" borderId="21" xfId="1" applyNumberFormat="1" applyFont="1" applyFill="1" applyBorder="1">
      <alignment vertical="center"/>
    </xf>
    <xf numFmtId="0" fontId="0" fillId="3" borderId="4" xfId="0" applyFill="1" applyBorder="1" applyAlignment="1">
      <alignment horizontal="right" vertical="center"/>
    </xf>
    <xf numFmtId="0" fontId="20" fillId="4" borderId="26" xfId="2" applyFont="1" applyFill="1" applyBorder="1" applyAlignment="1">
      <alignment horizontal="center" vertical="center"/>
    </xf>
    <xf numFmtId="0" fontId="1" fillId="0" borderId="0" xfId="2">
      <alignment vertical="center"/>
    </xf>
    <xf numFmtId="49" fontId="20" fillId="0" borderId="8" xfId="2" applyNumberFormat="1" applyFont="1" applyBorder="1" applyAlignment="1">
      <alignment horizontal="center" vertical="center"/>
    </xf>
    <xf numFmtId="49" fontId="20" fillId="0" borderId="3" xfId="2" applyNumberFormat="1" applyFont="1" applyBorder="1" applyAlignment="1">
      <alignment horizontal="center" vertical="center"/>
    </xf>
    <xf numFmtId="49" fontId="20" fillId="0" borderId="30" xfId="2" applyNumberFormat="1" applyFont="1" applyBorder="1" applyAlignment="1">
      <alignment horizontal="center" vertical="center"/>
    </xf>
    <xf numFmtId="0" fontId="20" fillId="0" borderId="6" xfId="2" applyFont="1" applyBorder="1" applyAlignment="1">
      <alignment horizontal="center" vertical="center"/>
    </xf>
    <xf numFmtId="0" fontId="20" fillId="0" borderId="5" xfId="2" applyFont="1" applyBorder="1" applyAlignment="1">
      <alignment horizontal="center" vertical="center"/>
    </xf>
    <xf numFmtId="0" fontId="20" fillId="0" borderId="32" xfId="2" applyFont="1" applyBorder="1" applyAlignment="1">
      <alignment horizontal="center" vertical="center"/>
    </xf>
    <xf numFmtId="0" fontId="20" fillId="3" borderId="21" xfId="2" applyFont="1" applyFill="1" applyBorder="1" applyAlignment="1">
      <alignment horizontal="center" vertical="center"/>
    </xf>
    <xf numFmtId="0" fontId="20" fillId="3" borderId="27" xfId="2" applyFont="1" applyFill="1" applyBorder="1" applyAlignment="1">
      <alignment horizontal="center" vertical="center"/>
    </xf>
    <xf numFmtId="0" fontId="20" fillId="3" borderId="28" xfId="2" applyFont="1" applyFill="1" applyBorder="1" applyAlignment="1">
      <alignment horizontal="center" vertical="center"/>
    </xf>
    <xf numFmtId="0" fontId="20" fillId="3" borderId="29" xfId="2" applyFont="1" applyFill="1" applyBorder="1" applyAlignment="1">
      <alignment horizontal="center" vertical="center"/>
    </xf>
    <xf numFmtId="0" fontId="20" fillId="3" borderId="8" xfId="2" applyFont="1" applyFill="1" applyBorder="1" applyAlignment="1">
      <alignment horizontal="center" vertical="center"/>
    </xf>
    <xf numFmtId="0" fontId="20" fillId="3" borderId="3" xfId="2" applyFont="1" applyFill="1" applyBorder="1" applyAlignment="1">
      <alignment horizontal="center" vertical="center"/>
    </xf>
    <xf numFmtId="0" fontId="20" fillId="3" borderId="31" xfId="2" applyFont="1" applyFill="1" applyBorder="1" applyAlignment="1">
      <alignment horizontal="center" vertical="center"/>
    </xf>
    <xf numFmtId="0" fontId="1" fillId="3" borderId="0" xfId="2" applyFill="1">
      <alignment vertical="center"/>
    </xf>
    <xf numFmtId="38" fontId="16" fillId="0" borderId="18" xfId="1" applyFont="1" applyBorder="1" applyAlignment="1">
      <alignment horizontal="center" vertical="center"/>
    </xf>
    <xf numFmtId="38" fontId="16" fillId="0" borderId="19" xfId="1" applyFont="1" applyBorder="1" applyAlignment="1">
      <alignment horizontal="center" vertical="center"/>
    </xf>
    <xf numFmtId="38" fontId="16" fillId="0" borderId="20" xfId="1" applyFont="1" applyBorder="1" applyAlignment="1">
      <alignment horizontal="center" vertical="center"/>
    </xf>
    <xf numFmtId="38" fontId="15" fillId="0" borderId="1" xfId="1" applyFont="1" applyBorder="1" applyAlignment="1">
      <alignment horizontal="center" vertical="center"/>
    </xf>
    <xf numFmtId="38" fontId="15" fillId="0" borderId="2" xfId="1" applyFont="1" applyBorder="1" applyAlignment="1">
      <alignment horizontal="center" vertical="center"/>
    </xf>
    <xf numFmtId="38" fontId="15" fillId="0" borderId="3" xfId="1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3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11" xfId="0" applyFill="1" applyBorder="1" applyAlignment="1">
      <alignment horizontal="center" vertical="center" wrapText="1"/>
    </xf>
    <xf numFmtId="0" fontId="9" fillId="3" borderId="11" xfId="0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3" borderId="7" xfId="0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4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11" xfId="0" applyFill="1" applyBorder="1" applyAlignment="1">
      <alignment horizontal="center" vertical="center"/>
    </xf>
    <xf numFmtId="0" fontId="9" fillId="3" borderId="1" xfId="0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>
      <alignment vertical="center"/>
    </xf>
    <xf numFmtId="0" fontId="0" fillId="3" borderId="10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21" fillId="3" borderId="24" xfId="3" applyFill="1" applyBorder="1">
      <alignment vertical="center"/>
    </xf>
    <xf numFmtId="0" fontId="9" fillId="3" borderId="14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3" borderId="16" xfId="0" applyFont="1" applyFill="1" applyBorder="1">
      <alignment vertical="center"/>
    </xf>
    <xf numFmtId="0" fontId="0" fillId="3" borderId="16" xfId="0" applyFill="1" applyBorder="1">
      <alignment vertical="center"/>
    </xf>
    <xf numFmtId="0" fontId="0" fillId="3" borderId="33" xfId="0" applyFill="1" applyBorder="1">
      <alignment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10" xfId="0" applyFill="1" applyBorder="1">
      <alignment vertical="center"/>
    </xf>
    <xf numFmtId="0" fontId="4" fillId="3" borderId="0" xfId="0" applyFont="1" applyFill="1">
      <alignment vertical="center"/>
    </xf>
    <xf numFmtId="3" fontId="0" fillId="3" borderId="0" xfId="0" applyNumberFormat="1" applyFill="1">
      <alignment vertical="center"/>
    </xf>
    <xf numFmtId="0" fontId="0" fillId="3" borderId="0" xfId="0" applyFill="1">
      <alignment vertical="center"/>
    </xf>
    <xf numFmtId="3" fontId="0" fillId="3" borderId="4" xfId="0" applyNumberFormat="1" applyFill="1" applyBorder="1">
      <alignment vertical="center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9" xfId="0" applyFill="1" applyBorder="1">
      <alignment vertical="center"/>
    </xf>
    <xf numFmtId="3" fontId="0" fillId="3" borderId="9" xfId="0" applyNumberFormat="1" applyFill="1" applyBorder="1">
      <alignment vertical="center"/>
    </xf>
    <xf numFmtId="0" fontId="0" fillId="3" borderId="9" xfId="0" applyFill="1" applyBorder="1">
      <alignment vertical="center"/>
    </xf>
    <xf numFmtId="176" fontId="9" fillId="3" borderId="0" xfId="0" applyNumberFormat="1" applyFont="1" applyFill="1">
      <alignment vertical="center"/>
    </xf>
    <xf numFmtId="0" fontId="6" fillId="3" borderId="17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5" fillId="3" borderId="0" xfId="0" applyFont="1" applyFill="1">
      <alignment vertical="center"/>
    </xf>
    <xf numFmtId="0" fontId="0" fillId="3" borderId="0" xfId="0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027F2B7B-7EB3-4457-8668-1F5FCAC194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9</xdr:col>
      <xdr:colOff>457200</xdr:colOff>
      <xdr:row>23</xdr:row>
      <xdr:rowOff>7620</xdr:rowOff>
    </xdr:to>
    <xdr:sp macro="" textlink="">
      <xdr:nvSpPr>
        <xdr:cNvPr id="1030" name="Line 8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0" y="5692140"/>
          <a:ext cx="6027420" cy="762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449580</xdr:colOff>
      <xdr:row>23</xdr:row>
      <xdr:rowOff>7620</xdr:rowOff>
    </xdr:from>
    <xdr:to>
      <xdr:col>9</xdr:col>
      <xdr:colOff>457200</xdr:colOff>
      <xdr:row>30</xdr:row>
      <xdr:rowOff>45720</xdr:rowOff>
    </xdr:to>
    <xdr:sp macro="" textlink="">
      <xdr:nvSpPr>
        <xdr:cNvPr id="1031" name="Line 9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 flipH="1">
          <a:off x="6019800" y="5699760"/>
          <a:ext cx="7620" cy="1851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666750</xdr:colOff>
      <xdr:row>7</xdr:row>
      <xdr:rowOff>57150</xdr:rowOff>
    </xdr:from>
    <xdr:to>
      <xdr:col>3</xdr:col>
      <xdr:colOff>514350</xdr:colOff>
      <xdr:row>9</xdr:row>
      <xdr:rowOff>146050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F5A75C0E-B180-196F-0A59-EF2B7E2F5862}"/>
            </a:ext>
          </a:extLst>
        </xdr:cNvPr>
        <xdr:cNvSpPr/>
      </xdr:nvSpPr>
      <xdr:spPr>
        <a:xfrm>
          <a:off x="2940050" y="2101850"/>
          <a:ext cx="1003300" cy="41910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N33"/>
  <sheetViews>
    <sheetView tabSelected="1" view="pageBreakPreview" zoomScaleNormal="100" zoomScaleSheetLayoutView="100" workbookViewId="0">
      <selection activeCell="K4" sqref="K4"/>
    </sheetView>
  </sheetViews>
  <sheetFormatPr defaultRowHeight="21" customHeight="1" x14ac:dyDescent="0.15"/>
  <cols>
    <col min="1" max="1" width="13.625" style="41" customWidth="1"/>
    <col min="2" max="3" width="7.125" style="41" customWidth="1"/>
    <col min="4" max="5" width="9" style="41"/>
    <col min="6" max="6" width="11.25" style="41" customWidth="1"/>
    <col min="7" max="8" width="9" style="41"/>
    <col min="9" max="9" width="10.25" style="41" customWidth="1"/>
    <col min="10" max="10" width="9" style="41"/>
    <col min="11" max="11" width="14" style="41" customWidth="1"/>
    <col min="12" max="13" width="9" style="41"/>
    <col min="14" max="14" width="11.625" style="41" customWidth="1"/>
    <col min="15" max="16384" width="9" style="41"/>
  </cols>
  <sheetData>
    <row r="1" spans="1:14" ht="17.25" customHeight="1" x14ac:dyDescent="0.15">
      <c r="A1" s="104"/>
      <c r="B1" s="105"/>
      <c r="C1" s="105"/>
      <c r="D1" s="103"/>
      <c r="E1" s="40"/>
      <c r="F1" s="40"/>
      <c r="G1" s="40"/>
      <c r="H1" s="40"/>
      <c r="N1" s="42" t="s">
        <v>148</v>
      </c>
    </row>
    <row r="2" spans="1:14" ht="24" customHeight="1" x14ac:dyDescent="0.15">
      <c r="A2" s="105"/>
      <c r="B2" s="105"/>
      <c r="C2" s="105"/>
      <c r="D2" s="43" t="s">
        <v>19</v>
      </c>
      <c r="J2" s="44" t="s">
        <v>140</v>
      </c>
    </row>
    <row r="3" spans="1:14" ht="8.25" customHeight="1" x14ac:dyDescent="0.15">
      <c r="D3" s="43"/>
    </row>
    <row r="4" spans="1:14" ht="15.75" customHeight="1" x14ac:dyDescent="0.15">
      <c r="A4" s="41" t="s">
        <v>20</v>
      </c>
    </row>
    <row r="5" spans="1:14" ht="15.75" customHeight="1" x14ac:dyDescent="0.15">
      <c r="A5" s="41" t="s">
        <v>24</v>
      </c>
    </row>
    <row r="6" spans="1:14" ht="7.5" customHeight="1" thickBot="1" x14ac:dyDescent="0.2"/>
    <row r="7" spans="1:14" ht="21" customHeight="1" thickBot="1" x14ac:dyDescent="0.2">
      <c r="A7" s="45" t="s">
        <v>1</v>
      </c>
      <c r="B7" s="46" t="s">
        <v>149</v>
      </c>
      <c r="C7" s="47"/>
      <c r="D7" s="47"/>
      <c r="E7" s="47"/>
      <c r="F7" s="47"/>
      <c r="G7" s="48"/>
      <c r="H7" s="49"/>
      <c r="I7" s="49"/>
      <c r="J7" s="49"/>
      <c r="K7" s="49"/>
      <c r="L7" s="49"/>
      <c r="M7" s="50"/>
    </row>
    <row r="8" spans="1:14" ht="21" customHeight="1" x14ac:dyDescent="0.15">
      <c r="A8" s="51" t="s">
        <v>15</v>
      </c>
      <c r="B8" s="52" t="b">
        <v>0</v>
      </c>
      <c r="C8" s="41" t="s">
        <v>13</v>
      </c>
      <c r="H8" s="53" t="b">
        <v>0</v>
      </c>
      <c r="I8" s="49" t="s">
        <v>25</v>
      </c>
      <c r="J8" s="54"/>
      <c r="K8" s="54"/>
      <c r="L8" s="54"/>
      <c r="M8" s="55"/>
    </row>
    <row r="9" spans="1:14" ht="21" customHeight="1" x14ac:dyDescent="0.15">
      <c r="A9" s="56"/>
      <c r="B9" s="57" t="b">
        <v>0</v>
      </c>
      <c r="C9" s="49" t="s">
        <v>18</v>
      </c>
      <c r="D9" s="49"/>
      <c r="E9" s="49"/>
      <c r="F9" s="49"/>
      <c r="G9" s="49"/>
      <c r="H9" s="57" t="b">
        <v>0</v>
      </c>
      <c r="I9" s="54" t="s">
        <v>26</v>
      </c>
      <c r="J9" s="49"/>
      <c r="K9" s="49"/>
      <c r="L9" s="49"/>
      <c r="M9" s="50"/>
    </row>
    <row r="10" spans="1:14" ht="21" customHeight="1" x14ac:dyDescent="0.15">
      <c r="A10" s="56"/>
      <c r="B10" s="53" t="b">
        <v>0</v>
      </c>
      <c r="C10" s="54" t="s">
        <v>14</v>
      </c>
      <c r="D10" s="54"/>
      <c r="E10" s="54"/>
      <c r="F10" s="54"/>
      <c r="G10" s="54"/>
      <c r="H10" s="57" t="b">
        <v>0</v>
      </c>
      <c r="I10" s="49" t="s">
        <v>27</v>
      </c>
      <c r="J10" s="49"/>
      <c r="K10" s="49"/>
      <c r="L10" s="49"/>
      <c r="M10" s="50"/>
    </row>
    <row r="11" spans="1:14" ht="21" customHeight="1" x14ac:dyDescent="0.15">
      <c r="A11" s="56"/>
      <c r="B11" s="53" t="b">
        <v>0</v>
      </c>
      <c r="C11" s="54" t="s">
        <v>141</v>
      </c>
      <c r="D11" s="54"/>
      <c r="E11" s="54"/>
      <c r="F11" s="54"/>
      <c r="G11" s="55"/>
      <c r="H11" s="57" t="b">
        <v>0</v>
      </c>
      <c r="I11" s="49" t="s">
        <v>28</v>
      </c>
      <c r="J11" s="49"/>
      <c r="K11" s="49"/>
      <c r="L11" s="49"/>
      <c r="M11" s="50"/>
    </row>
    <row r="12" spans="1:14" ht="4.5" customHeight="1" x14ac:dyDescent="0.15">
      <c r="A12" s="58"/>
      <c r="B12" s="54"/>
      <c r="C12" s="54"/>
      <c r="D12" s="54"/>
      <c r="E12" s="54"/>
      <c r="F12" s="54"/>
      <c r="G12" s="54"/>
      <c r="H12" s="54"/>
      <c r="I12" s="54"/>
      <c r="J12" s="54"/>
      <c r="K12" s="54"/>
    </row>
    <row r="13" spans="1:14" ht="21" customHeight="1" x14ac:dyDescent="0.15">
      <c r="A13" s="59" t="s">
        <v>12</v>
      </c>
      <c r="B13" s="60" t="s">
        <v>146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2"/>
    </row>
    <row r="14" spans="1:14" ht="21" customHeight="1" x14ac:dyDescent="0.15">
      <c r="A14" s="63" t="s">
        <v>0</v>
      </c>
      <c r="B14" s="60" t="s">
        <v>147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2"/>
    </row>
    <row r="15" spans="1:14" ht="21" customHeight="1" x14ac:dyDescent="0.15">
      <c r="A15" s="64" t="s">
        <v>22</v>
      </c>
      <c r="B15" s="65" t="s">
        <v>139</v>
      </c>
      <c r="C15" s="66"/>
      <c r="D15" s="67" t="s">
        <v>144</v>
      </c>
      <c r="E15" s="67"/>
      <c r="F15" s="67"/>
      <c r="G15" s="67"/>
      <c r="H15" s="68"/>
      <c r="I15" s="69" t="s">
        <v>2</v>
      </c>
      <c r="J15" s="62"/>
      <c r="K15" s="60"/>
      <c r="L15" s="61"/>
      <c r="M15" s="61"/>
      <c r="N15" s="62"/>
    </row>
    <row r="16" spans="1:14" ht="25.5" customHeight="1" thickBot="1" x14ac:dyDescent="0.2">
      <c r="A16" s="70"/>
      <c r="B16" s="71" t="s">
        <v>11</v>
      </c>
      <c r="C16" s="67"/>
      <c r="D16" s="72" t="s">
        <v>145</v>
      </c>
      <c r="E16" s="64"/>
      <c r="F16" s="64"/>
      <c r="G16" s="64"/>
      <c r="H16" s="64"/>
      <c r="I16" s="71" t="s">
        <v>21</v>
      </c>
      <c r="J16" s="73"/>
      <c r="K16" s="74"/>
      <c r="L16" s="67"/>
      <c r="M16" s="67"/>
      <c r="N16" s="68"/>
    </row>
    <row r="17" spans="1:14" ht="18" customHeight="1" thickBot="1" x14ac:dyDescent="0.2">
      <c r="A17" s="75" t="b">
        <v>1</v>
      </c>
      <c r="B17" s="76" t="s">
        <v>64</v>
      </c>
      <c r="C17" s="76"/>
      <c r="D17" s="76"/>
      <c r="E17" s="76"/>
      <c r="F17" s="76"/>
      <c r="G17" s="76" t="s">
        <v>138</v>
      </c>
      <c r="H17" s="77"/>
      <c r="I17" s="77"/>
      <c r="J17" s="77"/>
      <c r="K17" s="77"/>
      <c r="L17" s="77"/>
      <c r="M17" s="77"/>
      <c r="N17" s="78"/>
    </row>
    <row r="18" spans="1:14" ht="21" customHeight="1" x14ac:dyDescent="0.15">
      <c r="A18" s="79" t="s">
        <v>4</v>
      </c>
      <c r="B18" s="80"/>
      <c r="C18" s="80"/>
      <c r="D18" s="80"/>
      <c r="E18" s="80"/>
      <c r="F18" s="80"/>
      <c r="G18" s="81"/>
      <c r="H18" s="79" t="s">
        <v>3</v>
      </c>
      <c r="I18" s="80"/>
      <c r="J18" s="80"/>
      <c r="K18" s="80"/>
      <c r="L18" s="80"/>
      <c r="M18" s="80"/>
      <c r="N18" s="81"/>
    </row>
    <row r="19" spans="1:14" ht="21" customHeight="1" x14ac:dyDescent="0.15">
      <c r="A19" s="82"/>
      <c r="B19" s="83"/>
      <c r="C19" s="83"/>
      <c r="D19" s="83"/>
      <c r="E19" s="83"/>
      <c r="F19" s="83"/>
      <c r="G19" s="73"/>
      <c r="H19" s="82"/>
      <c r="I19" s="83"/>
      <c r="J19" s="83"/>
      <c r="K19" s="83"/>
      <c r="L19" s="83"/>
      <c r="M19" s="83"/>
      <c r="N19" s="73"/>
    </row>
    <row r="20" spans="1:14" ht="21" customHeight="1" x14ac:dyDescent="0.15">
      <c r="A20" s="56"/>
      <c r="B20" s="40"/>
      <c r="C20" s="40"/>
      <c r="D20" s="40"/>
      <c r="E20" s="40"/>
      <c r="F20" s="40"/>
      <c r="G20" s="84"/>
      <c r="H20" s="56"/>
      <c r="I20" s="40"/>
      <c r="J20" s="40"/>
      <c r="K20" s="40"/>
      <c r="L20" s="40"/>
      <c r="M20" s="40"/>
      <c r="N20" s="84"/>
    </row>
    <row r="21" spans="1:14" ht="21" customHeight="1" x14ac:dyDescent="0.15">
      <c r="A21" s="56"/>
      <c r="B21" s="40"/>
      <c r="C21" s="40"/>
      <c r="D21" s="40"/>
      <c r="E21" s="40"/>
      <c r="F21" s="40"/>
      <c r="G21" s="84"/>
      <c r="H21" s="56"/>
      <c r="I21" s="40"/>
      <c r="J21" s="40"/>
      <c r="K21" s="40"/>
      <c r="L21" s="40"/>
      <c r="M21" s="40"/>
      <c r="N21" s="84"/>
    </row>
    <row r="22" spans="1:14" ht="35.1" customHeight="1" x14ac:dyDescent="0.15">
      <c r="A22" s="79"/>
      <c r="B22" s="80"/>
      <c r="C22" s="80"/>
      <c r="D22" s="80"/>
      <c r="E22" s="80"/>
      <c r="F22" s="80"/>
      <c r="G22" s="81"/>
      <c r="H22" s="79"/>
      <c r="I22" s="80"/>
      <c r="J22" s="80"/>
      <c r="K22" s="80"/>
      <c r="L22" s="80"/>
      <c r="M22" s="80"/>
      <c r="N22" s="81"/>
    </row>
    <row r="23" spans="1:14" ht="6" customHeight="1" x14ac:dyDescent="0.15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</row>
    <row r="24" spans="1:14" ht="17.25" customHeight="1" x14ac:dyDescent="0.15">
      <c r="A24" s="41" t="s">
        <v>5</v>
      </c>
      <c r="K24" s="41" t="s">
        <v>8</v>
      </c>
    </row>
    <row r="25" spans="1:14" ht="21" customHeight="1" x14ac:dyDescent="0.15">
      <c r="A25" s="86" t="s">
        <v>23</v>
      </c>
      <c r="F25" s="41" t="s">
        <v>32</v>
      </c>
      <c r="H25" s="87">
        <f>◆入力不要◆異動計算入力用シート!B13</f>
        <v>0</v>
      </c>
      <c r="I25" s="88"/>
      <c r="J25" s="41" t="s">
        <v>7</v>
      </c>
      <c r="K25" s="63" t="s">
        <v>142</v>
      </c>
      <c r="L25" s="60"/>
      <c r="M25" s="61"/>
      <c r="N25" s="62"/>
    </row>
    <row r="26" spans="1:14" ht="21" customHeight="1" x14ac:dyDescent="0.15">
      <c r="B26" s="88" t="s">
        <v>29</v>
      </c>
      <c r="C26" s="88"/>
      <c r="D26" s="88"/>
      <c r="F26" s="54" t="s">
        <v>33</v>
      </c>
      <c r="G26" s="54"/>
      <c r="H26" s="89">
        <f>◆入力不要◆異動計算入力用シート!B14</f>
        <v>0</v>
      </c>
      <c r="I26" s="90"/>
      <c r="J26" s="41" t="s">
        <v>7</v>
      </c>
      <c r="K26" s="63" t="s">
        <v>30</v>
      </c>
      <c r="L26" s="91"/>
      <c r="M26" s="91"/>
      <c r="N26" s="91"/>
    </row>
    <row r="27" spans="1:14" ht="21" customHeight="1" thickBot="1" x14ac:dyDescent="0.2">
      <c r="A27" s="41" t="s">
        <v>6</v>
      </c>
      <c r="F27" s="92" t="s">
        <v>34</v>
      </c>
      <c r="G27" s="92"/>
      <c r="H27" s="93">
        <f>H25+H26</f>
        <v>0</v>
      </c>
      <c r="I27" s="94"/>
      <c r="J27" s="41" t="s">
        <v>7</v>
      </c>
      <c r="K27" s="63" t="s">
        <v>9</v>
      </c>
      <c r="L27" s="91"/>
      <c r="M27" s="91"/>
      <c r="N27" s="91"/>
    </row>
    <row r="28" spans="1:14" ht="21" customHeight="1" thickTop="1" thickBot="1" x14ac:dyDescent="0.2">
      <c r="F28" s="41" t="s">
        <v>35</v>
      </c>
      <c r="H28" s="95">
        <f>◆入力不要◆異動計算入力用シート!B15</f>
        <v>0</v>
      </c>
      <c r="I28" s="95"/>
      <c r="J28" s="41" t="s">
        <v>7</v>
      </c>
      <c r="K28" s="63" t="s">
        <v>10</v>
      </c>
      <c r="L28" s="91"/>
      <c r="M28" s="91"/>
      <c r="N28" s="91"/>
    </row>
    <row r="29" spans="1:14" ht="21" customHeight="1" thickTop="1" x14ac:dyDescent="0.15">
      <c r="A29" s="54" t="s">
        <v>143</v>
      </c>
      <c r="B29" s="54"/>
      <c r="C29" s="54"/>
      <c r="D29" s="17"/>
      <c r="F29" s="96" t="s">
        <v>63</v>
      </c>
      <c r="G29" s="96"/>
      <c r="H29" s="96"/>
      <c r="I29" s="96"/>
      <c r="K29" s="63" t="s">
        <v>16</v>
      </c>
      <c r="L29" s="91"/>
      <c r="M29" s="91"/>
      <c r="N29" s="91"/>
    </row>
    <row r="30" spans="1:14" ht="21" customHeight="1" x14ac:dyDescent="0.15">
      <c r="F30" s="97"/>
      <c r="G30" s="97"/>
      <c r="H30" s="97"/>
      <c r="I30" s="97"/>
      <c r="K30" s="63" t="s">
        <v>17</v>
      </c>
      <c r="L30" s="98"/>
      <c r="M30" s="99"/>
      <c r="N30" s="100"/>
    </row>
    <row r="31" spans="1:14" ht="36.6" customHeight="1" x14ac:dyDescent="0.15">
      <c r="F31" s="101"/>
      <c r="G31" s="101"/>
      <c r="H31" s="101"/>
      <c r="I31" s="101"/>
    </row>
    <row r="32" spans="1:14" ht="13.5" customHeight="1" x14ac:dyDescent="0.15">
      <c r="F32" s="102" t="s">
        <v>59</v>
      </c>
    </row>
    <row r="33" spans="6:6" ht="21" customHeight="1" x14ac:dyDescent="0.15">
      <c r="F33" s="44" t="s">
        <v>62</v>
      </c>
    </row>
  </sheetData>
  <mergeCells count="31">
    <mergeCell ref="L30:N30"/>
    <mergeCell ref="H27:I27"/>
    <mergeCell ref="L29:N29"/>
    <mergeCell ref="L28:N28"/>
    <mergeCell ref="H28:I28"/>
    <mergeCell ref="L27:N27"/>
    <mergeCell ref="F29:I31"/>
    <mergeCell ref="B26:D26"/>
    <mergeCell ref="B13:N13"/>
    <mergeCell ref="H25:I25"/>
    <mergeCell ref="L26:N26"/>
    <mergeCell ref="A18:G18"/>
    <mergeCell ref="H18:N18"/>
    <mergeCell ref="B15:C15"/>
    <mergeCell ref="B16:C16"/>
    <mergeCell ref="D15:H15"/>
    <mergeCell ref="D16:H16"/>
    <mergeCell ref="I16:J16"/>
    <mergeCell ref="K16:N16"/>
    <mergeCell ref="H26:I26"/>
    <mergeCell ref="B14:N14"/>
    <mergeCell ref="I15:J15"/>
    <mergeCell ref="K15:N15"/>
    <mergeCell ref="A1:C2"/>
    <mergeCell ref="D1:H1"/>
    <mergeCell ref="B7:F7"/>
    <mergeCell ref="L25:N25"/>
    <mergeCell ref="A19:G22"/>
    <mergeCell ref="H19:N22"/>
    <mergeCell ref="A8:A11"/>
    <mergeCell ref="A15:A16"/>
  </mergeCells>
  <phoneticPr fontId="2"/>
  <dataValidations count="1">
    <dataValidation type="list" allowBlank="1" showInputMessage="1" showErrorMessage="1" errorTitle="一覧から選択してください" error="プルダウンの協会名を選択してください。" promptTitle="協会名を選択" prompt="都道府県名＋協会を選択してください。" sqref="D15" xr:uid="{9DF7C77B-1DE1-438B-8479-C81F37B48705}">
      <formula1>協会名一覧</formula1>
    </dataValidation>
  </dataValidations>
  <printOptions horizontalCentered="1"/>
  <pageMargins left="0.62992125984251968" right="0.43307086614173229" top="0.43307086614173229" bottom="0.31496062992125984" header="0.31496062992125984" footer="0.31496062992125984"/>
  <pageSetup paperSize="9" scale="92" orientation="landscape" r:id="rId1"/>
  <headerFooter alignWithMargins="0"/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3997C-6BCA-429F-8840-B50E92E34CD8}">
  <dimension ref="A2:O16"/>
  <sheetViews>
    <sheetView workbookViewId="0">
      <selection activeCell="B14" sqref="B14"/>
    </sheetView>
  </sheetViews>
  <sheetFormatPr defaultColWidth="16.5" defaultRowHeight="13.5" x14ac:dyDescent="0.15"/>
  <cols>
    <col min="1" max="1" width="14.125" style="9" customWidth="1"/>
    <col min="2" max="16384" width="16.5" style="7"/>
  </cols>
  <sheetData>
    <row r="2" spans="1:15" ht="19.5" customHeight="1" x14ac:dyDescent="0.15">
      <c r="B2" s="9" t="s">
        <v>31</v>
      </c>
      <c r="D2" s="11"/>
      <c r="E2" s="12" t="s">
        <v>56</v>
      </c>
    </row>
    <row r="3" spans="1:15" ht="14.25" thickBot="1" x14ac:dyDescent="0.2"/>
    <row r="4" spans="1:15" ht="21" x14ac:dyDescent="0.15">
      <c r="B4" s="34" t="s">
        <v>36</v>
      </c>
      <c r="C4" s="35"/>
      <c r="D4" s="35"/>
      <c r="E4" s="36"/>
      <c r="F4" s="34" t="s">
        <v>37</v>
      </c>
      <c r="G4" s="35"/>
      <c r="H4" s="35"/>
      <c r="I4" s="36"/>
      <c r="J4" s="34" t="s">
        <v>38</v>
      </c>
      <c r="K4" s="36"/>
      <c r="L4" s="34" t="s">
        <v>39</v>
      </c>
      <c r="M4" s="35"/>
      <c r="N4" s="35"/>
      <c r="O4" s="36"/>
    </row>
    <row r="5" spans="1:15" ht="37.5" x14ac:dyDescent="0.15">
      <c r="B5" s="1" t="s">
        <v>40</v>
      </c>
      <c r="C5" s="2" t="s">
        <v>41</v>
      </c>
      <c r="D5" s="2" t="s">
        <v>42</v>
      </c>
      <c r="E5" s="3" t="s">
        <v>43</v>
      </c>
      <c r="F5" s="4" t="s">
        <v>44</v>
      </c>
      <c r="G5" s="5" t="s">
        <v>45</v>
      </c>
      <c r="H5" s="5" t="s">
        <v>46</v>
      </c>
      <c r="I5" s="6" t="s">
        <v>47</v>
      </c>
      <c r="J5" s="4" t="s">
        <v>48</v>
      </c>
      <c r="K5" s="6" t="s">
        <v>49</v>
      </c>
      <c r="L5" s="1" t="s">
        <v>50</v>
      </c>
      <c r="M5" s="5" t="s">
        <v>51</v>
      </c>
      <c r="N5" s="5" t="s">
        <v>52</v>
      </c>
      <c r="O5" s="6" t="s">
        <v>53</v>
      </c>
    </row>
    <row r="6" spans="1:15" ht="30.6" customHeight="1" x14ac:dyDescent="0.15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5.5" customHeight="1" x14ac:dyDescent="0.15">
      <c r="B7" s="37" t="s">
        <v>55</v>
      </c>
      <c r="C7" s="38"/>
      <c r="D7" s="38"/>
      <c r="E7" s="39"/>
    </row>
    <row r="11" spans="1:15" ht="30" customHeight="1" x14ac:dyDescent="0.15">
      <c r="A11" s="13" t="s">
        <v>54</v>
      </c>
      <c r="B11" s="10">
        <f>IF(B6&lt;0,ROUND(B6*0.83,0),B6)</f>
        <v>0</v>
      </c>
      <c r="C11" s="10">
        <f t="shared" ref="C11:E11" si="0">IF(C6&lt;0,ROUND(C6*0.83,0),C6)</f>
        <v>0</v>
      </c>
      <c r="D11" s="10">
        <f t="shared" si="0"/>
        <v>0</v>
      </c>
      <c r="E11" s="10">
        <f t="shared" si="0"/>
        <v>0</v>
      </c>
      <c r="F11" s="10">
        <f>F6</f>
        <v>0</v>
      </c>
      <c r="G11" s="10">
        <f t="shared" ref="G11:O11" si="1">G6</f>
        <v>0</v>
      </c>
      <c r="H11" s="10">
        <f t="shared" si="1"/>
        <v>0</v>
      </c>
      <c r="I11" s="10">
        <f t="shared" si="1"/>
        <v>0</v>
      </c>
      <c r="J11" s="10">
        <f t="shared" si="1"/>
        <v>0</v>
      </c>
      <c r="K11" s="10">
        <f t="shared" si="1"/>
        <v>0</v>
      </c>
      <c r="L11" s="10">
        <f t="shared" si="1"/>
        <v>0</v>
      </c>
      <c r="M11" s="10">
        <f t="shared" si="1"/>
        <v>0</v>
      </c>
      <c r="N11" s="10">
        <f t="shared" si="1"/>
        <v>0</v>
      </c>
      <c r="O11" s="10">
        <f t="shared" si="1"/>
        <v>0</v>
      </c>
    </row>
    <row r="12" spans="1:15" ht="14.25" thickBot="1" x14ac:dyDescent="0.2"/>
    <row r="13" spans="1:15" ht="30.95" customHeight="1" thickBot="1" x14ac:dyDescent="0.2">
      <c r="A13" s="13" t="s">
        <v>58</v>
      </c>
      <c r="B13" s="15">
        <f>SUMIF(B11:O11,"&gt;0",B11:O11)</f>
        <v>0</v>
      </c>
      <c r="C13" s="7" t="s">
        <v>57</v>
      </c>
    </row>
    <row r="14" spans="1:15" ht="30.95" customHeight="1" thickBot="1" x14ac:dyDescent="0.2">
      <c r="A14" s="13" t="s">
        <v>61</v>
      </c>
      <c r="B14" s="16"/>
      <c r="C14" s="7" t="s">
        <v>57</v>
      </c>
    </row>
    <row r="15" spans="1:15" ht="28.5" customHeight="1" thickBot="1" x14ac:dyDescent="0.2">
      <c r="A15" s="13" t="s">
        <v>60</v>
      </c>
      <c r="B15" s="14">
        <f>SUMIF(B11:O11,"&lt;0",B11:O11)</f>
        <v>0</v>
      </c>
      <c r="C15" s="7" t="s">
        <v>57</v>
      </c>
    </row>
    <row r="16" spans="1:15" ht="33" customHeight="1" x14ac:dyDescent="0.15"/>
  </sheetData>
  <mergeCells count="5">
    <mergeCell ref="B4:E4"/>
    <mergeCell ref="F4:I4"/>
    <mergeCell ref="J4:K4"/>
    <mergeCell ref="L4:O4"/>
    <mergeCell ref="B7:E7"/>
  </mergeCells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5679E-2AAA-478F-9D26-D5E079A5EB59}">
  <dimension ref="A1:C48"/>
  <sheetViews>
    <sheetView workbookViewId="0">
      <selection activeCell="A21" sqref="A21"/>
    </sheetView>
  </sheetViews>
  <sheetFormatPr defaultColWidth="8.75" defaultRowHeight="13.5" x14ac:dyDescent="0.15"/>
  <cols>
    <col min="1" max="1" width="8.75" style="33"/>
    <col min="2" max="16384" width="8.75" style="19"/>
  </cols>
  <sheetData>
    <row r="1" spans="1:3" ht="14.25" thickBot="1" x14ac:dyDescent="0.2">
      <c r="A1" s="26" t="s">
        <v>65</v>
      </c>
      <c r="B1" s="18" t="s">
        <v>66</v>
      </c>
      <c r="C1" s="19" t="s">
        <v>137</v>
      </c>
    </row>
    <row r="2" spans="1:3" x14ac:dyDescent="0.15">
      <c r="A2" s="27" t="s">
        <v>67</v>
      </c>
      <c r="B2" s="20" t="s">
        <v>68</v>
      </c>
      <c r="C2" s="19" t="str">
        <f>A2&amp;"協会"</f>
        <v>北海道協会</v>
      </c>
    </row>
    <row r="3" spans="1:3" x14ac:dyDescent="0.15">
      <c r="A3" s="28" t="s">
        <v>69</v>
      </c>
      <c r="B3" s="21" t="s">
        <v>70</v>
      </c>
      <c r="C3" s="19" t="str">
        <f t="shared" ref="C3:C48" si="0">A3&amp;"協会"</f>
        <v>青森県協会</v>
      </c>
    </row>
    <row r="4" spans="1:3" x14ac:dyDescent="0.15">
      <c r="A4" s="28" t="s">
        <v>71</v>
      </c>
      <c r="B4" s="21" t="s">
        <v>72</v>
      </c>
      <c r="C4" s="19" t="str">
        <f t="shared" si="0"/>
        <v>秋田県協会</v>
      </c>
    </row>
    <row r="5" spans="1:3" x14ac:dyDescent="0.15">
      <c r="A5" s="28" t="s">
        <v>73</v>
      </c>
      <c r="B5" s="21" t="s">
        <v>74</v>
      </c>
      <c r="C5" s="19" t="str">
        <f t="shared" si="0"/>
        <v>岩手県協会</v>
      </c>
    </row>
    <row r="6" spans="1:3" x14ac:dyDescent="0.15">
      <c r="A6" s="28" t="s">
        <v>75</v>
      </c>
      <c r="B6" s="21" t="s">
        <v>76</v>
      </c>
      <c r="C6" s="19" t="str">
        <f t="shared" si="0"/>
        <v>山形県協会</v>
      </c>
    </row>
    <row r="7" spans="1:3" x14ac:dyDescent="0.15">
      <c r="A7" s="28" t="s">
        <v>77</v>
      </c>
      <c r="B7" s="21" t="s">
        <v>78</v>
      </c>
      <c r="C7" s="19" t="str">
        <f t="shared" si="0"/>
        <v>宮城県協会</v>
      </c>
    </row>
    <row r="8" spans="1:3" x14ac:dyDescent="0.15">
      <c r="A8" s="28" t="s">
        <v>79</v>
      </c>
      <c r="B8" s="21" t="s">
        <v>80</v>
      </c>
      <c r="C8" s="19" t="str">
        <f t="shared" si="0"/>
        <v>福島県協会</v>
      </c>
    </row>
    <row r="9" spans="1:3" x14ac:dyDescent="0.15">
      <c r="A9" s="28" t="s">
        <v>81</v>
      </c>
      <c r="B9" s="21" t="s">
        <v>82</v>
      </c>
      <c r="C9" s="19" t="str">
        <f t="shared" si="0"/>
        <v>栃木県協会</v>
      </c>
    </row>
    <row r="10" spans="1:3" x14ac:dyDescent="0.15">
      <c r="A10" s="28" t="s">
        <v>83</v>
      </c>
      <c r="B10" s="21" t="s">
        <v>84</v>
      </c>
      <c r="C10" s="19" t="str">
        <f t="shared" si="0"/>
        <v>茨城県協会</v>
      </c>
    </row>
    <row r="11" spans="1:3" x14ac:dyDescent="0.15">
      <c r="A11" s="28" t="s">
        <v>85</v>
      </c>
      <c r="B11" s="21" t="s">
        <v>86</v>
      </c>
      <c r="C11" s="19" t="str">
        <f t="shared" si="0"/>
        <v>千葉県協会</v>
      </c>
    </row>
    <row r="12" spans="1:3" x14ac:dyDescent="0.15">
      <c r="A12" s="28" t="s">
        <v>87</v>
      </c>
      <c r="B12" s="21" t="s">
        <v>88</v>
      </c>
      <c r="C12" s="19" t="str">
        <f t="shared" si="0"/>
        <v>埼玉県協会</v>
      </c>
    </row>
    <row r="13" spans="1:3" x14ac:dyDescent="0.15">
      <c r="A13" s="28" t="s">
        <v>89</v>
      </c>
      <c r="B13" s="21" t="s">
        <v>90</v>
      </c>
      <c r="C13" s="19" t="str">
        <f t="shared" si="0"/>
        <v>群馬県協会</v>
      </c>
    </row>
    <row r="14" spans="1:3" x14ac:dyDescent="0.15">
      <c r="A14" s="28" t="s">
        <v>91</v>
      </c>
      <c r="B14" s="21" t="s">
        <v>92</v>
      </c>
      <c r="C14" s="19" t="str">
        <f t="shared" si="0"/>
        <v>東京県協会</v>
      </c>
    </row>
    <row r="15" spans="1:3" x14ac:dyDescent="0.15">
      <c r="A15" s="28" t="s">
        <v>93</v>
      </c>
      <c r="B15" s="21" t="s">
        <v>94</v>
      </c>
      <c r="C15" s="19" t="str">
        <f t="shared" si="0"/>
        <v>神奈川県協会</v>
      </c>
    </row>
    <row r="16" spans="1:3" x14ac:dyDescent="0.15">
      <c r="A16" s="28" t="s">
        <v>95</v>
      </c>
      <c r="B16" s="21" t="s">
        <v>96</v>
      </c>
      <c r="C16" s="19" t="str">
        <f t="shared" si="0"/>
        <v>新潟県協会</v>
      </c>
    </row>
    <row r="17" spans="1:3" x14ac:dyDescent="0.15">
      <c r="A17" s="28" t="s">
        <v>97</v>
      </c>
      <c r="B17" s="21" t="s">
        <v>98</v>
      </c>
      <c r="C17" s="19" t="str">
        <f t="shared" si="0"/>
        <v>長野県協会</v>
      </c>
    </row>
    <row r="18" spans="1:3" x14ac:dyDescent="0.15">
      <c r="A18" s="28" t="s">
        <v>99</v>
      </c>
      <c r="B18" s="21" t="s">
        <v>100</v>
      </c>
      <c r="C18" s="19" t="str">
        <f t="shared" si="0"/>
        <v>山梨県協会</v>
      </c>
    </row>
    <row r="19" spans="1:3" x14ac:dyDescent="0.15">
      <c r="A19" s="28" t="s">
        <v>101</v>
      </c>
      <c r="B19" s="21" t="s">
        <v>102</v>
      </c>
      <c r="C19" s="19" t="str">
        <f t="shared" si="0"/>
        <v>静岡県協会</v>
      </c>
    </row>
    <row r="20" spans="1:3" x14ac:dyDescent="0.15">
      <c r="A20" s="28" t="s">
        <v>103</v>
      </c>
      <c r="B20" s="21" t="s">
        <v>104</v>
      </c>
      <c r="C20" s="19" t="str">
        <f t="shared" si="0"/>
        <v>愛知県協会</v>
      </c>
    </row>
    <row r="21" spans="1:3" x14ac:dyDescent="0.15">
      <c r="A21" s="28" t="s">
        <v>105</v>
      </c>
      <c r="B21" s="21" t="s">
        <v>106</v>
      </c>
      <c r="C21" s="19" t="str">
        <f t="shared" si="0"/>
        <v>三重県協会</v>
      </c>
    </row>
    <row r="22" spans="1:3" x14ac:dyDescent="0.15">
      <c r="A22" s="28" t="s">
        <v>107</v>
      </c>
      <c r="B22" s="21" t="s">
        <v>108</v>
      </c>
      <c r="C22" s="19" t="str">
        <f t="shared" si="0"/>
        <v>岐阜県協会</v>
      </c>
    </row>
    <row r="23" spans="1:3" x14ac:dyDescent="0.15">
      <c r="A23" s="28" t="s">
        <v>109</v>
      </c>
      <c r="B23" s="21" t="s">
        <v>110</v>
      </c>
      <c r="C23" s="19" t="str">
        <f t="shared" si="0"/>
        <v>富山県協会</v>
      </c>
    </row>
    <row r="24" spans="1:3" ht="14.25" thickBot="1" x14ac:dyDescent="0.2">
      <c r="A24" s="29" t="s">
        <v>111</v>
      </c>
      <c r="B24" s="22" t="s">
        <v>112</v>
      </c>
      <c r="C24" s="19" t="str">
        <f t="shared" si="0"/>
        <v>石川県協会</v>
      </c>
    </row>
    <row r="25" spans="1:3" x14ac:dyDescent="0.15">
      <c r="A25" s="30" t="s">
        <v>113</v>
      </c>
      <c r="B25" s="23">
        <v>24</v>
      </c>
      <c r="C25" s="19" t="str">
        <f t="shared" si="0"/>
        <v>福井県協会</v>
      </c>
    </row>
    <row r="26" spans="1:3" x14ac:dyDescent="0.15">
      <c r="A26" s="31" t="s">
        <v>114</v>
      </c>
      <c r="B26" s="24">
        <v>25</v>
      </c>
      <c r="C26" s="19" t="str">
        <f t="shared" si="0"/>
        <v>滋賀県協会</v>
      </c>
    </row>
    <row r="27" spans="1:3" x14ac:dyDescent="0.15">
      <c r="A27" s="31" t="s">
        <v>115</v>
      </c>
      <c r="B27" s="24">
        <v>26</v>
      </c>
      <c r="C27" s="19" t="str">
        <f t="shared" si="0"/>
        <v>京都府協会</v>
      </c>
    </row>
    <row r="28" spans="1:3" x14ac:dyDescent="0.15">
      <c r="A28" s="31" t="s">
        <v>116</v>
      </c>
      <c r="B28" s="24">
        <v>27</v>
      </c>
      <c r="C28" s="19" t="str">
        <f t="shared" si="0"/>
        <v>奈良県協会</v>
      </c>
    </row>
    <row r="29" spans="1:3" x14ac:dyDescent="0.15">
      <c r="A29" s="31" t="s">
        <v>117</v>
      </c>
      <c r="B29" s="24">
        <v>28</v>
      </c>
      <c r="C29" s="19" t="str">
        <f t="shared" si="0"/>
        <v>和歌山県協会</v>
      </c>
    </row>
    <row r="30" spans="1:3" x14ac:dyDescent="0.15">
      <c r="A30" s="31" t="s">
        <v>118</v>
      </c>
      <c r="B30" s="24">
        <v>29</v>
      </c>
      <c r="C30" s="19" t="str">
        <f t="shared" si="0"/>
        <v>大阪府協会</v>
      </c>
    </row>
    <row r="31" spans="1:3" x14ac:dyDescent="0.15">
      <c r="A31" s="31" t="s">
        <v>119</v>
      </c>
      <c r="B31" s="24">
        <v>30</v>
      </c>
      <c r="C31" s="19" t="str">
        <f t="shared" si="0"/>
        <v>兵庫県協会</v>
      </c>
    </row>
    <row r="32" spans="1:3" x14ac:dyDescent="0.15">
      <c r="A32" s="31" t="s">
        <v>120</v>
      </c>
      <c r="B32" s="24">
        <v>31</v>
      </c>
      <c r="C32" s="19" t="str">
        <f t="shared" si="0"/>
        <v>鳥取県協会</v>
      </c>
    </row>
    <row r="33" spans="1:3" x14ac:dyDescent="0.15">
      <c r="A33" s="31" t="s">
        <v>121</v>
      </c>
      <c r="B33" s="24">
        <v>32</v>
      </c>
      <c r="C33" s="19" t="str">
        <f t="shared" si="0"/>
        <v>岡山県協会</v>
      </c>
    </row>
    <row r="34" spans="1:3" x14ac:dyDescent="0.15">
      <c r="A34" s="31" t="s">
        <v>122</v>
      </c>
      <c r="B34" s="24">
        <v>33</v>
      </c>
      <c r="C34" s="19" t="str">
        <f t="shared" si="0"/>
        <v>島根県協会</v>
      </c>
    </row>
    <row r="35" spans="1:3" x14ac:dyDescent="0.15">
      <c r="A35" s="31" t="s">
        <v>123</v>
      </c>
      <c r="B35" s="24">
        <v>34</v>
      </c>
      <c r="C35" s="19" t="str">
        <f t="shared" si="0"/>
        <v>広島県協会</v>
      </c>
    </row>
    <row r="36" spans="1:3" x14ac:dyDescent="0.15">
      <c r="A36" s="31" t="s">
        <v>124</v>
      </c>
      <c r="B36" s="24">
        <v>35</v>
      </c>
      <c r="C36" s="19" t="str">
        <f t="shared" si="0"/>
        <v>山口県協会</v>
      </c>
    </row>
    <row r="37" spans="1:3" x14ac:dyDescent="0.15">
      <c r="A37" s="31" t="s">
        <v>125</v>
      </c>
      <c r="B37" s="24">
        <v>36</v>
      </c>
      <c r="C37" s="19" t="str">
        <f t="shared" si="0"/>
        <v>徳島県協会</v>
      </c>
    </row>
    <row r="38" spans="1:3" x14ac:dyDescent="0.15">
      <c r="A38" s="31" t="s">
        <v>126</v>
      </c>
      <c r="B38" s="24">
        <v>37</v>
      </c>
      <c r="C38" s="19" t="str">
        <f t="shared" si="0"/>
        <v>香川県協会</v>
      </c>
    </row>
    <row r="39" spans="1:3" x14ac:dyDescent="0.15">
      <c r="A39" s="31" t="s">
        <v>127</v>
      </c>
      <c r="B39" s="24">
        <v>38</v>
      </c>
      <c r="C39" s="19" t="str">
        <f t="shared" si="0"/>
        <v>高知県協会</v>
      </c>
    </row>
    <row r="40" spans="1:3" x14ac:dyDescent="0.15">
      <c r="A40" s="31" t="s">
        <v>128</v>
      </c>
      <c r="B40" s="24">
        <v>39</v>
      </c>
      <c r="C40" s="19" t="str">
        <f t="shared" si="0"/>
        <v>愛媛県協会</v>
      </c>
    </row>
    <row r="41" spans="1:3" x14ac:dyDescent="0.15">
      <c r="A41" s="31" t="s">
        <v>129</v>
      </c>
      <c r="B41" s="24">
        <v>40</v>
      </c>
      <c r="C41" s="19" t="str">
        <f t="shared" si="0"/>
        <v>福岡県協会</v>
      </c>
    </row>
    <row r="42" spans="1:3" x14ac:dyDescent="0.15">
      <c r="A42" s="31" t="s">
        <v>130</v>
      </c>
      <c r="B42" s="24">
        <v>41</v>
      </c>
      <c r="C42" s="19" t="str">
        <f t="shared" si="0"/>
        <v>佐賀県協会</v>
      </c>
    </row>
    <row r="43" spans="1:3" x14ac:dyDescent="0.15">
      <c r="A43" s="31" t="s">
        <v>131</v>
      </c>
      <c r="B43" s="24">
        <v>42</v>
      </c>
      <c r="C43" s="19" t="str">
        <f t="shared" si="0"/>
        <v>長崎県協会</v>
      </c>
    </row>
    <row r="44" spans="1:3" x14ac:dyDescent="0.15">
      <c r="A44" s="31" t="s">
        <v>132</v>
      </c>
      <c r="B44" s="24">
        <v>43</v>
      </c>
      <c r="C44" s="19" t="str">
        <f t="shared" si="0"/>
        <v>大分県協会</v>
      </c>
    </row>
    <row r="45" spans="1:3" x14ac:dyDescent="0.15">
      <c r="A45" s="31" t="s">
        <v>133</v>
      </c>
      <c r="B45" s="24">
        <v>44</v>
      </c>
      <c r="C45" s="19" t="str">
        <f t="shared" si="0"/>
        <v>熊本県協会</v>
      </c>
    </row>
    <row r="46" spans="1:3" x14ac:dyDescent="0.15">
      <c r="A46" s="31" t="s">
        <v>134</v>
      </c>
      <c r="B46" s="24">
        <v>45</v>
      </c>
      <c r="C46" s="19" t="str">
        <f t="shared" si="0"/>
        <v>宮崎県協会</v>
      </c>
    </row>
    <row r="47" spans="1:3" x14ac:dyDescent="0.15">
      <c r="A47" s="31" t="s">
        <v>135</v>
      </c>
      <c r="B47" s="24">
        <v>46</v>
      </c>
      <c r="C47" s="19" t="str">
        <f t="shared" si="0"/>
        <v>鹿児島県協会</v>
      </c>
    </row>
    <row r="48" spans="1:3" ht="14.25" thickBot="1" x14ac:dyDescent="0.2">
      <c r="A48" s="32" t="s">
        <v>136</v>
      </c>
      <c r="B48" s="25">
        <v>47</v>
      </c>
      <c r="C48" s="19" t="str">
        <f t="shared" si="0"/>
        <v>沖縄県協会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★要入力★　入力用紙</vt:lpstr>
      <vt:lpstr>◆入力不要◆異動計算入力用シート</vt:lpstr>
      <vt:lpstr>◆入力不要◆県名入り</vt:lpstr>
      <vt:lpstr>'★要入力★　入力用紙'!Print_Area</vt:lpstr>
      <vt:lpstr>協会名一覧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PC05USER</dc:creator>
  <cp:lastModifiedBy>PC006</cp:lastModifiedBy>
  <cp:lastPrinted>2026-09-04T00:04:40Z</cp:lastPrinted>
  <dcterms:created xsi:type="dcterms:W3CDTF">2006-11-13T07:03:19Z</dcterms:created>
  <dcterms:modified xsi:type="dcterms:W3CDTF">2026-10-19T01:28:53Z</dcterms:modified>
</cp:coreProperties>
</file>