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11985" activeTab="0"/>
  </bookViews>
  <sheets>
    <sheet name="入力シート" sheetId="1" r:id="rId1"/>
    <sheet name="保険会社用" sheetId="2" r:id="rId2"/>
    <sheet name="事業団用" sheetId="3" r:id="rId3"/>
    <sheet name="協会用" sheetId="4" r:id="rId4"/>
  </sheets>
  <definedNames>
    <definedName name="_xlnm.Print_Area" localSheetId="3">'協会用'!$A$1:$L$273</definedName>
    <definedName name="_xlnm.Print_Area" localSheetId="2">'事業団用'!$A$1:$L$273</definedName>
    <definedName name="_xlnm.Print_Area" localSheetId="0">'入力シート'!$B$1:$F$206</definedName>
    <definedName name="_xlnm.Print_Area" localSheetId="1">'保険会社用'!$A$1:$L$273</definedName>
    <definedName name="_xlnm.Print_Titles" localSheetId="3">'協会用'!$1:$2</definedName>
    <definedName name="_xlnm.Print_Titles" localSheetId="2">'事業団用'!$1:$2</definedName>
    <definedName name="_xlnm.Print_Titles" localSheetId="1">'保険会社用'!$1:$2</definedName>
  </definedNames>
  <calcPr fullCalcOnLoad="1"/>
</workbook>
</file>

<file path=xl/comments1.xml><?xml version="1.0" encoding="utf-8"?>
<comments xmlns="http://schemas.openxmlformats.org/spreadsheetml/2006/main">
  <authors>
    <author>PC02</author>
  </authors>
  <commentList>
    <comment ref="F1" authorId="0">
      <text>
        <r>
          <rPr>
            <b/>
            <sz val="9"/>
            <rFont val="ＭＳ Ｐゴシック"/>
            <family val="3"/>
          </rPr>
          <t>都道府県名を入力する</t>
        </r>
      </text>
    </comment>
    <comment ref="F2" authorId="0">
      <text>
        <r>
          <rPr>
            <b/>
            <sz val="9"/>
            <rFont val="ＭＳ Ｐゴシック"/>
            <family val="3"/>
          </rPr>
          <t>日付を入力
例）「4/15」と入力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PC02</author>
  </authors>
  <commentList>
    <comment ref="F14" authorId="0">
      <text>
        <r>
          <rPr>
            <b/>
            <sz val="18"/>
            <color indexed="39"/>
            <rFont val="ＭＳ Ｐゴシック"/>
            <family val="3"/>
          </rPr>
          <t>（このシートを印刷する場合）
入力シートの「印刷の仕方」をご確認ください。
印刷時に</t>
        </r>
        <r>
          <rPr>
            <b/>
            <u val="double"/>
            <sz val="18"/>
            <color indexed="39"/>
            <rFont val="ＭＳ Ｐゴシック"/>
            <family val="3"/>
          </rPr>
          <t>最終ページを指定しないと10ページ印刷</t>
        </r>
        <r>
          <rPr>
            <b/>
            <sz val="18"/>
            <color indexed="39"/>
            <rFont val="ＭＳ Ｐゴシック"/>
            <family val="3"/>
          </rPr>
          <t xml:space="preserve">されます。
</t>
        </r>
      </text>
    </comment>
    <comment ref="F16" authorId="0">
      <text>
        <r>
          <rPr>
            <b/>
            <sz val="72"/>
            <color indexed="22"/>
            <rFont val="ＭＳ Ｐゴシック"/>
            <family val="3"/>
          </rPr>
          <t>１ページ</t>
        </r>
        <r>
          <rPr>
            <sz val="9"/>
            <rFont val="ＭＳ Ｐゴシック"/>
            <family val="3"/>
          </rPr>
          <t xml:space="preserve">
</t>
        </r>
      </text>
    </comment>
    <comment ref="F42" authorId="0">
      <text>
        <r>
          <rPr>
            <b/>
            <sz val="72"/>
            <color indexed="22"/>
            <rFont val="ＭＳ Ｐゴシック"/>
            <family val="3"/>
          </rPr>
          <t>２ページ</t>
        </r>
        <r>
          <rPr>
            <sz val="9"/>
            <rFont val="ＭＳ Ｐゴシック"/>
            <family val="3"/>
          </rPr>
          <t xml:space="preserve">
</t>
        </r>
      </text>
    </comment>
    <comment ref="F69" authorId="0">
      <text>
        <r>
          <rPr>
            <b/>
            <sz val="72"/>
            <color indexed="22"/>
            <rFont val="ＭＳ Ｐゴシック"/>
            <family val="3"/>
          </rPr>
          <t>３ページ</t>
        </r>
        <r>
          <rPr>
            <sz val="9"/>
            <rFont val="ＭＳ Ｐゴシック"/>
            <family val="3"/>
          </rPr>
          <t xml:space="preserve">
</t>
        </r>
      </text>
    </comment>
    <comment ref="F96" authorId="0">
      <text>
        <r>
          <rPr>
            <b/>
            <sz val="72"/>
            <color indexed="22"/>
            <rFont val="ＭＳ Ｐゴシック"/>
            <family val="3"/>
          </rPr>
          <t>４ページ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23" authorId="0">
      <text>
        <r>
          <rPr>
            <b/>
            <sz val="72"/>
            <color indexed="22"/>
            <rFont val="ＭＳ Ｐゴシック"/>
            <family val="3"/>
          </rPr>
          <t>５ページ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50" authorId="0">
      <text>
        <r>
          <rPr>
            <b/>
            <sz val="72"/>
            <color indexed="22"/>
            <rFont val="ＭＳ Ｐゴシック"/>
            <family val="3"/>
          </rPr>
          <t>６ページ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77" authorId="0">
      <text>
        <r>
          <rPr>
            <b/>
            <sz val="72"/>
            <color indexed="22"/>
            <rFont val="ＭＳ Ｐゴシック"/>
            <family val="3"/>
          </rPr>
          <t>７ページ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04" authorId="0">
      <text>
        <r>
          <rPr>
            <b/>
            <sz val="72"/>
            <color indexed="22"/>
            <rFont val="ＭＳ Ｐゴシック"/>
            <family val="3"/>
          </rPr>
          <t>８ページ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31" authorId="0">
      <text>
        <r>
          <rPr>
            <b/>
            <sz val="72"/>
            <color indexed="22"/>
            <rFont val="ＭＳ Ｐゴシック"/>
            <family val="3"/>
          </rPr>
          <t>９ページ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58" authorId="0">
      <text>
        <r>
          <rPr>
            <b/>
            <sz val="72"/>
            <color indexed="22"/>
            <rFont val="ＭＳ Ｐゴシック"/>
            <family val="3"/>
          </rPr>
          <t>１０ページ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PC02</author>
  </authors>
  <commentList>
    <comment ref="F14" authorId="0">
      <text>
        <r>
          <rPr>
            <b/>
            <sz val="18"/>
            <color indexed="39"/>
            <rFont val="ＭＳ Ｐゴシック"/>
            <family val="3"/>
          </rPr>
          <t>（このシートを印刷する場合）
入力シートの「印刷の仕方」をご確認ください。
印刷時に</t>
        </r>
        <r>
          <rPr>
            <b/>
            <u val="double"/>
            <sz val="18"/>
            <color indexed="39"/>
            <rFont val="ＭＳ Ｐゴシック"/>
            <family val="3"/>
          </rPr>
          <t>最終ページを指定しないと10ページ印刷</t>
        </r>
        <r>
          <rPr>
            <b/>
            <sz val="18"/>
            <color indexed="39"/>
            <rFont val="ＭＳ Ｐゴシック"/>
            <family val="3"/>
          </rPr>
          <t xml:space="preserve">されます。
</t>
        </r>
      </text>
    </comment>
    <comment ref="F16" authorId="0">
      <text>
        <r>
          <rPr>
            <b/>
            <sz val="72"/>
            <color indexed="22"/>
            <rFont val="ＭＳ Ｐゴシック"/>
            <family val="3"/>
          </rPr>
          <t>１ページ</t>
        </r>
        <r>
          <rPr>
            <sz val="9"/>
            <rFont val="ＭＳ Ｐゴシック"/>
            <family val="3"/>
          </rPr>
          <t xml:space="preserve">
</t>
        </r>
      </text>
    </comment>
    <comment ref="F42" authorId="0">
      <text>
        <r>
          <rPr>
            <b/>
            <sz val="72"/>
            <color indexed="22"/>
            <rFont val="ＭＳ Ｐゴシック"/>
            <family val="3"/>
          </rPr>
          <t>２ページ</t>
        </r>
        <r>
          <rPr>
            <sz val="9"/>
            <rFont val="ＭＳ Ｐゴシック"/>
            <family val="3"/>
          </rPr>
          <t xml:space="preserve">
</t>
        </r>
      </text>
    </comment>
    <comment ref="F69" authorId="0">
      <text>
        <r>
          <rPr>
            <b/>
            <sz val="72"/>
            <color indexed="22"/>
            <rFont val="ＭＳ Ｐゴシック"/>
            <family val="3"/>
          </rPr>
          <t>３ページ</t>
        </r>
        <r>
          <rPr>
            <sz val="9"/>
            <rFont val="ＭＳ Ｐゴシック"/>
            <family val="3"/>
          </rPr>
          <t xml:space="preserve">
</t>
        </r>
      </text>
    </comment>
    <comment ref="F96" authorId="0">
      <text>
        <r>
          <rPr>
            <b/>
            <sz val="72"/>
            <color indexed="22"/>
            <rFont val="ＭＳ Ｐゴシック"/>
            <family val="3"/>
          </rPr>
          <t>４ページ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23" authorId="0">
      <text>
        <r>
          <rPr>
            <b/>
            <sz val="72"/>
            <color indexed="22"/>
            <rFont val="ＭＳ Ｐゴシック"/>
            <family val="3"/>
          </rPr>
          <t>５ページ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50" authorId="0">
      <text>
        <r>
          <rPr>
            <b/>
            <sz val="72"/>
            <color indexed="22"/>
            <rFont val="ＭＳ Ｐゴシック"/>
            <family val="3"/>
          </rPr>
          <t>６ページ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77" authorId="0">
      <text>
        <r>
          <rPr>
            <b/>
            <sz val="72"/>
            <color indexed="22"/>
            <rFont val="ＭＳ Ｐゴシック"/>
            <family val="3"/>
          </rPr>
          <t>７ページ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04" authorId="0">
      <text>
        <r>
          <rPr>
            <b/>
            <sz val="72"/>
            <color indexed="22"/>
            <rFont val="ＭＳ Ｐゴシック"/>
            <family val="3"/>
          </rPr>
          <t>８ページ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31" authorId="0">
      <text>
        <r>
          <rPr>
            <b/>
            <sz val="72"/>
            <color indexed="22"/>
            <rFont val="ＭＳ Ｐゴシック"/>
            <family val="3"/>
          </rPr>
          <t>９ページ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58" authorId="0">
      <text>
        <r>
          <rPr>
            <b/>
            <sz val="72"/>
            <color indexed="22"/>
            <rFont val="ＭＳ Ｐゴシック"/>
            <family val="3"/>
          </rPr>
          <t>１０ページ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PC02</author>
  </authors>
  <commentList>
    <comment ref="F14" authorId="0">
      <text>
        <r>
          <rPr>
            <b/>
            <sz val="18"/>
            <color indexed="39"/>
            <rFont val="ＭＳ Ｐゴシック"/>
            <family val="3"/>
          </rPr>
          <t>（このシートを印刷する場合）
入力シートの「印刷の仕方」をご確認ください。
印刷時に</t>
        </r>
        <r>
          <rPr>
            <b/>
            <u val="double"/>
            <sz val="18"/>
            <color indexed="39"/>
            <rFont val="ＭＳ Ｐゴシック"/>
            <family val="3"/>
          </rPr>
          <t>最終ページを指定しないと10ページ印刷</t>
        </r>
        <r>
          <rPr>
            <b/>
            <sz val="18"/>
            <color indexed="39"/>
            <rFont val="ＭＳ Ｐゴシック"/>
            <family val="3"/>
          </rPr>
          <t xml:space="preserve">されます。
</t>
        </r>
      </text>
    </comment>
    <comment ref="F16" authorId="0">
      <text>
        <r>
          <rPr>
            <b/>
            <sz val="72"/>
            <color indexed="22"/>
            <rFont val="ＭＳ Ｐゴシック"/>
            <family val="3"/>
          </rPr>
          <t>１ページ</t>
        </r>
        <r>
          <rPr>
            <sz val="9"/>
            <rFont val="ＭＳ Ｐゴシック"/>
            <family val="3"/>
          </rPr>
          <t xml:space="preserve">
</t>
        </r>
      </text>
    </comment>
    <comment ref="F42" authorId="0">
      <text>
        <r>
          <rPr>
            <b/>
            <sz val="72"/>
            <color indexed="22"/>
            <rFont val="ＭＳ Ｐゴシック"/>
            <family val="3"/>
          </rPr>
          <t>２ページ</t>
        </r>
        <r>
          <rPr>
            <sz val="9"/>
            <rFont val="ＭＳ Ｐゴシック"/>
            <family val="3"/>
          </rPr>
          <t xml:space="preserve">
</t>
        </r>
      </text>
    </comment>
    <comment ref="F69" authorId="0">
      <text>
        <r>
          <rPr>
            <b/>
            <sz val="72"/>
            <color indexed="22"/>
            <rFont val="ＭＳ Ｐゴシック"/>
            <family val="3"/>
          </rPr>
          <t>３ページ</t>
        </r>
        <r>
          <rPr>
            <sz val="9"/>
            <rFont val="ＭＳ Ｐゴシック"/>
            <family val="3"/>
          </rPr>
          <t xml:space="preserve">
</t>
        </r>
      </text>
    </comment>
    <comment ref="F96" authorId="0">
      <text>
        <r>
          <rPr>
            <b/>
            <sz val="72"/>
            <color indexed="22"/>
            <rFont val="ＭＳ Ｐゴシック"/>
            <family val="3"/>
          </rPr>
          <t>４ページ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23" authorId="0">
      <text>
        <r>
          <rPr>
            <b/>
            <sz val="72"/>
            <color indexed="22"/>
            <rFont val="ＭＳ Ｐゴシック"/>
            <family val="3"/>
          </rPr>
          <t>５ページ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50" authorId="0">
      <text>
        <r>
          <rPr>
            <b/>
            <sz val="72"/>
            <color indexed="22"/>
            <rFont val="ＭＳ Ｐゴシック"/>
            <family val="3"/>
          </rPr>
          <t>６ページ</t>
        </r>
        <r>
          <rPr>
            <sz val="9"/>
            <rFont val="ＭＳ Ｐゴシック"/>
            <family val="3"/>
          </rPr>
          <t xml:space="preserve">
</t>
        </r>
      </text>
    </comment>
    <comment ref="F177" authorId="0">
      <text>
        <r>
          <rPr>
            <b/>
            <sz val="72"/>
            <color indexed="22"/>
            <rFont val="ＭＳ Ｐゴシック"/>
            <family val="3"/>
          </rPr>
          <t>７ページ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04" authorId="0">
      <text>
        <r>
          <rPr>
            <b/>
            <sz val="72"/>
            <color indexed="22"/>
            <rFont val="ＭＳ Ｐゴシック"/>
            <family val="3"/>
          </rPr>
          <t>８ページ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31" authorId="0">
      <text>
        <r>
          <rPr>
            <b/>
            <sz val="72"/>
            <color indexed="22"/>
            <rFont val="ＭＳ Ｐゴシック"/>
            <family val="3"/>
          </rPr>
          <t>９ページ</t>
        </r>
        <r>
          <rPr>
            <sz val="9"/>
            <rFont val="ＭＳ Ｐゴシック"/>
            <family val="3"/>
          </rPr>
          <t xml:space="preserve">
</t>
        </r>
      </text>
    </comment>
    <comment ref="F258" authorId="0">
      <text>
        <r>
          <rPr>
            <b/>
            <sz val="72"/>
            <color indexed="22"/>
            <rFont val="ＭＳ Ｐゴシック"/>
            <family val="3"/>
          </rPr>
          <t>１０ページ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<sst xmlns="http://schemas.openxmlformats.org/spreadsheetml/2006/main" count="1852" uniqueCount="58">
  <si>
    <t>LPガス配送事業者</t>
  </si>
  <si>
    <t>LPガス配送</t>
  </si>
  <si>
    <t>受託販売所</t>
  </si>
  <si>
    <t>名称</t>
  </si>
  <si>
    <t>住所</t>
  </si>
  <si>
    <t>配送契約の内容</t>
  </si>
  <si>
    <t>1か年間の
配送トン数</t>
  </si>
  <si>
    <t>配　送　先
消費者戸数</t>
  </si>
  <si>
    <t>住　　　　所</t>
  </si>
  <si>
    <t>名　　　　称</t>
  </si>
  <si>
    <t>（注）</t>
  </si>
  <si>
    <t>1.本名簿には、配送事業者がＬＰガス配送を受託しているＬＰガス販売事業者をすべて記入する。</t>
  </si>
  <si>
    <t>2.ＬＰガス配送受託販売所の名称欄には企業名、販売所名を明記し、住所欄には当該販売所の住所を記入する。</t>
  </si>
  <si>
    <t>3.保険契約加入依頼の際、依頼書に本名簿（保険会社用、事業団用、都道府県協会用）を添付して提出する。</t>
  </si>
  <si>
    <t>4.支部が事業団に加入依頼書を送付する際、２部（保険会社用、事業団用）を添付する。</t>
  </si>
  <si>
    <t>小　　計（このページの合計）</t>
  </si>
  <si>
    <t>配　送
事業所</t>
  </si>
  <si>
    <t>＊１トン未満切り捨て</t>
  </si>
  <si>
    <t>配送事業所ごとの合計</t>
  </si>
  <si>
    <t>名　　称</t>
  </si>
  <si>
    <t>住　　所</t>
  </si>
  <si>
    <t>配　送　先
消費者戸数</t>
  </si>
  <si>
    <t>1か年間の
配送トン数</t>
  </si>
  <si>
    <t>NO.</t>
  </si>
  <si>
    <t>（＊注意）配送事業所ごとに作成してください。</t>
  </si>
  <si>
    <t>1ページ目</t>
  </si>
  <si>
    <t>2ページ目</t>
  </si>
  <si>
    <t>4ページ目</t>
  </si>
  <si>
    <t>3ページ目</t>
  </si>
  <si>
    <t>5ページ目</t>
  </si>
  <si>
    <t>6ページ目</t>
  </si>
  <si>
    <t>7ページ目</t>
  </si>
  <si>
    <t>8ページ目</t>
  </si>
  <si>
    <t>9ページ目</t>
  </si>
  <si>
    <t>10ページ目</t>
  </si>
  <si>
    <t>ここまでは1ページ目⇒</t>
  </si>
  <si>
    <t>ここまでは2ページ目⇒</t>
  </si>
  <si>
    <t>ここまでは3ページ目⇒</t>
  </si>
  <si>
    <t>ここまでは4ページ目⇒</t>
  </si>
  <si>
    <t>ここまでは5ページ目⇒</t>
  </si>
  <si>
    <t>ここまでは6ページ目⇒</t>
  </si>
  <si>
    <t>ここまでは7ページ目⇒</t>
  </si>
  <si>
    <t>ここまでは8ページ目⇒</t>
  </si>
  <si>
    <t>ここまでは9ページ目⇒</t>
  </si>
  <si>
    <t>LPガス配送受託販売所名簿入力シート</t>
  </si>
  <si>
    <t>ＬＰガス配送事業者</t>
  </si>
  <si>
    <t>配　送　事　業　所</t>
  </si>
  <si>
    <t>2ページ目　</t>
  </si>
  <si>
    <t>3ページ目　</t>
  </si>
  <si>
    <t>4ページ目　</t>
  </si>
  <si>
    <t>5ページ目　</t>
  </si>
  <si>
    <t>6ページ目　</t>
  </si>
  <si>
    <t>7ページ目　</t>
  </si>
  <si>
    <t>8ページ目　</t>
  </si>
  <si>
    <t>9ページ目　</t>
  </si>
  <si>
    <t>10ページ目　</t>
  </si>
  <si>
    <t>L　P　ガ　ス　配　送　受　託　販　売　所</t>
  </si>
  <si>
    <t>○○県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</si>
</sst>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枚中&quot;"/>
    <numFmt numFmtId="177" formatCode="###&quot; 枚目&quot;"/>
    <numFmt numFmtId="178" formatCode="#,##0_ "/>
    <numFmt numFmtId="179" formatCode="#,##0_ &quot;戸&quot;"/>
    <numFmt numFmtId="180" formatCode="#,##0.0_ &quot;ﾄﾝ&quot;"/>
    <numFmt numFmtId="181" formatCode="#,##0.0_ "/>
    <numFmt numFmtId="182" formatCode="###&quot; 枚目 /&quot;"/>
    <numFmt numFmtId="183" formatCode="#,##0_ &quot;ﾄﾝ*&quot;"/>
    <numFmt numFmtId="184" formatCode="#"/>
    <numFmt numFmtId="185" formatCode="#,###_ "/>
    <numFmt numFmtId="186" formatCode="#,###"/>
    <numFmt numFmtId="187" formatCode="[$-411]ge\.m\.d&quot; 現在&quot;;@"/>
    <numFmt numFmtId="188" formatCode="&quot;( &quot;[$-411]ge\.m\.d&quot; 現在 )&quot;;@"/>
    <numFmt numFmtId="189" formatCode="[$-411]ge\.m\.d&quot; 現在 &quot;;@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8"/>
      <color indexed="18"/>
      <name val="ＭＳ Ｐゴシック"/>
      <family val="3"/>
    </font>
    <font>
      <sz val="8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30"/>
      <name val="ＭＳ Ｐゴシック"/>
      <family val="3"/>
    </font>
    <font>
      <b/>
      <sz val="16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8"/>
      <color indexed="39"/>
      <name val="ＭＳ Ｐゴシック"/>
      <family val="3"/>
    </font>
    <font>
      <b/>
      <u val="double"/>
      <sz val="18"/>
      <color indexed="39"/>
      <name val="ＭＳ Ｐゴシック"/>
      <family val="3"/>
    </font>
    <font>
      <sz val="9"/>
      <name val="ＭＳ Ｐゴシック"/>
      <family val="3"/>
    </font>
    <font>
      <b/>
      <sz val="72"/>
      <color indexed="22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56"/>
      <name val="ＭＳ Ｐゴシック"/>
      <family val="3"/>
    </font>
    <font>
      <b/>
      <sz val="11"/>
      <color indexed="12"/>
      <name val="Calibri"/>
      <family val="2"/>
    </font>
    <font>
      <b/>
      <u val="doub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b/>
      <sz val="10.5"/>
      <color indexed="12"/>
      <name val="Calibri"/>
      <family val="2"/>
    </font>
    <font>
      <b/>
      <sz val="10.5"/>
      <color indexed="12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u val="doub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b/>
      <u val="double"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7.5"/>
      <color theme="1"/>
      <name val="Calibri"/>
      <family val="3"/>
    </font>
    <font>
      <sz val="10"/>
      <color theme="1"/>
      <name val="ＭＳ Ｐ明朝"/>
      <family val="1"/>
    </font>
    <font>
      <sz val="10"/>
      <color theme="0"/>
      <name val="Calibri"/>
      <family val="3"/>
    </font>
    <font>
      <b/>
      <sz val="16"/>
      <color rgb="FFFF0000"/>
      <name val="Calibri"/>
      <family val="3"/>
    </font>
    <font>
      <b/>
      <u val="single"/>
      <sz val="18"/>
      <color theme="3" tint="-0.24997000396251678"/>
      <name val="Calibri"/>
      <family val="3"/>
    </font>
    <font>
      <sz val="8"/>
      <color rgb="FFFF0000"/>
      <name val="Calibri"/>
      <family val="3"/>
    </font>
    <font>
      <b/>
      <sz val="11"/>
      <color rgb="FF0066FF"/>
      <name val="Calibri"/>
      <family val="3"/>
    </font>
    <font>
      <b/>
      <sz val="11"/>
      <color rgb="FF0070C0"/>
      <name val="Calibri"/>
      <family val="3"/>
    </font>
    <font>
      <b/>
      <sz val="16"/>
      <color rgb="FF0000FF"/>
      <name val="Calibri"/>
      <family val="3"/>
    </font>
    <font>
      <b/>
      <sz val="9"/>
      <color rgb="FFFF0000"/>
      <name val="Calibri"/>
      <family val="3"/>
    </font>
    <font>
      <sz val="11"/>
      <color theme="1"/>
      <name val="ＭＳ Ｐ明朝"/>
      <family val="1"/>
    </font>
    <font>
      <sz val="10"/>
      <name val="Calibri"/>
      <family val="3"/>
    </font>
    <font>
      <sz val="8.5"/>
      <color theme="1"/>
      <name val="Calibri"/>
      <family val="3"/>
    </font>
    <font>
      <b/>
      <sz val="10"/>
      <color theme="1"/>
      <name val="Cambria"/>
      <family val="3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/>
      <bottom style="dotted"/>
    </border>
    <border>
      <left style="thick"/>
      <right/>
      <top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/>
      <right/>
      <top/>
      <bottom style="thin"/>
    </border>
    <border>
      <left style="thin"/>
      <right/>
      <top style="dotted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thin"/>
      <top/>
      <bottom style="double"/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 style="medium"/>
      <top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3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0" fontId="84" fillId="0" borderId="0" xfId="0" applyFont="1" applyAlignment="1">
      <alignment vertical="center"/>
    </xf>
    <xf numFmtId="177" fontId="83" fillId="0" borderId="16" xfId="0" applyNumberFormat="1" applyFont="1" applyBorder="1" applyAlignment="1">
      <alignment horizontal="right" vertical="center"/>
    </xf>
    <xf numFmtId="0" fontId="83" fillId="0" borderId="17" xfId="0" applyFont="1" applyBorder="1" applyAlignment="1">
      <alignment horizontal="center" vertical="center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3" fillId="0" borderId="0" xfId="0" applyFont="1" applyFill="1" applyBorder="1" applyAlignment="1" applyProtection="1">
      <alignment horizontal="center" vertical="center"/>
      <protection/>
    </xf>
    <xf numFmtId="0" fontId="85" fillId="0" borderId="19" xfId="0" applyFont="1" applyBorder="1" applyAlignment="1" applyProtection="1">
      <alignment horizontal="center" vertical="center"/>
      <protection/>
    </xf>
    <xf numFmtId="0" fontId="87" fillId="0" borderId="0" xfId="0" applyFont="1" applyAlignment="1">
      <alignment vertical="center"/>
    </xf>
    <xf numFmtId="0" fontId="88" fillId="0" borderId="0" xfId="0" applyFont="1" applyFill="1" applyAlignment="1" applyProtection="1">
      <alignment vertical="center"/>
      <protection hidden="1" locked="0"/>
    </xf>
    <xf numFmtId="0" fontId="83" fillId="0" borderId="13" xfId="0" applyFont="1" applyBorder="1" applyAlignment="1" applyProtection="1">
      <alignment vertical="center"/>
      <protection hidden="1"/>
    </xf>
    <xf numFmtId="0" fontId="83" fillId="0" borderId="14" xfId="0" applyFont="1" applyBorder="1" applyAlignment="1" applyProtection="1">
      <alignment vertical="center"/>
      <protection hidden="1"/>
    </xf>
    <xf numFmtId="0" fontId="83" fillId="0" borderId="15" xfId="0" applyFont="1" applyBorder="1" applyAlignment="1" applyProtection="1">
      <alignment vertical="center"/>
      <protection hidden="1"/>
    </xf>
    <xf numFmtId="0" fontId="83" fillId="0" borderId="20" xfId="0" applyFont="1" applyBorder="1" applyAlignment="1" applyProtection="1">
      <alignment vertical="center"/>
      <protection hidden="1"/>
    </xf>
    <xf numFmtId="0" fontId="83" fillId="0" borderId="0" xfId="0" applyFont="1" applyAlignment="1" applyProtection="1">
      <alignment vertical="center"/>
      <protection locked="0"/>
    </xf>
    <xf numFmtId="176" fontId="83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 hidden="1"/>
    </xf>
    <xf numFmtId="0" fontId="87" fillId="0" borderId="0" xfId="0" applyFont="1" applyAlignment="1" applyProtection="1">
      <alignment vertical="center"/>
      <protection hidden="1"/>
    </xf>
    <xf numFmtId="177" fontId="83" fillId="0" borderId="16" xfId="0" applyNumberFormat="1" applyFont="1" applyBorder="1" applyAlignment="1" applyProtection="1">
      <alignment horizontal="right" vertical="center"/>
      <protection hidden="1"/>
    </xf>
    <xf numFmtId="0" fontId="83" fillId="0" borderId="0" xfId="0" applyFont="1" applyFill="1" applyBorder="1" applyAlignment="1" applyProtection="1">
      <alignment horizontal="center" vertical="center"/>
      <protection hidden="1"/>
    </xf>
    <xf numFmtId="0" fontId="85" fillId="0" borderId="19" xfId="0" applyFont="1" applyBorder="1" applyAlignment="1" applyProtection="1">
      <alignment horizontal="center" vertical="center"/>
      <protection hidden="1"/>
    </xf>
    <xf numFmtId="0" fontId="83" fillId="0" borderId="18" xfId="0" applyFont="1" applyBorder="1" applyAlignment="1" applyProtection="1">
      <alignment horizontal="center" vertical="center"/>
      <protection hidden="1"/>
    </xf>
    <xf numFmtId="0" fontId="83" fillId="0" borderId="17" xfId="0" applyFont="1" applyBorder="1" applyAlignment="1" applyProtection="1">
      <alignment horizontal="center" vertical="center"/>
      <protection hidden="1"/>
    </xf>
    <xf numFmtId="0" fontId="83" fillId="0" borderId="10" xfId="0" applyFont="1" applyBorder="1" applyAlignment="1" applyProtection="1">
      <alignment horizontal="center" vertical="center"/>
      <protection hidden="1"/>
    </xf>
    <xf numFmtId="0" fontId="83" fillId="0" borderId="11" xfId="0" applyFont="1" applyBorder="1" applyAlignment="1" applyProtection="1">
      <alignment horizontal="center" vertical="center" wrapText="1"/>
      <protection hidden="1"/>
    </xf>
    <xf numFmtId="0" fontId="83" fillId="0" borderId="12" xfId="0" applyFont="1" applyBorder="1" applyAlignment="1" applyProtection="1">
      <alignment horizontal="center" vertical="center" wrapText="1"/>
      <protection hidden="1"/>
    </xf>
    <xf numFmtId="0" fontId="82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vertic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vertical="center"/>
      <protection hidden="1"/>
    </xf>
    <xf numFmtId="0" fontId="0" fillId="28" borderId="12" xfId="0" applyFill="1" applyBorder="1" applyAlignment="1" applyProtection="1">
      <alignment vertical="center"/>
      <protection locked="0"/>
    </xf>
    <xf numFmtId="178" fontId="0" fillId="28" borderId="12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180" fontId="0" fillId="33" borderId="12" xfId="0" applyNumberFormat="1" applyFill="1" applyBorder="1" applyAlignment="1" applyProtection="1">
      <alignment vertical="center"/>
      <protection locked="0"/>
    </xf>
    <xf numFmtId="0" fontId="77" fillId="0" borderId="12" xfId="0" applyFont="1" applyBorder="1" applyAlignment="1">
      <alignment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vertical="center"/>
    </xf>
    <xf numFmtId="0" fontId="0" fillId="28" borderId="23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178" fontId="0" fillId="28" borderId="23" xfId="0" applyNumberFormat="1" applyFill="1" applyBorder="1" applyAlignment="1" applyProtection="1">
      <alignment vertical="center"/>
      <protection locked="0"/>
    </xf>
    <xf numFmtId="180" fontId="0" fillId="33" borderId="23" xfId="0" applyNumberFormat="1" applyFill="1" applyBorder="1" applyAlignment="1" applyProtection="1">
      <alignment vertical="center"/>
      <protection locked="0"/>
    </xf>
    <xf numFmtId="0" fontId="77" fillId="0" borderId="24" xfId="0" applyFont="1" applyBorder="1" applyAlignment="1">
      <alignment vertical="center"/>
    </xf>
    <xf numFmtId="0" fontId="0" fillId="28" borderId="24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178" fontId="0" fillId="28" borderId="24" xfId="0" applyNumberFormat="1" applyFill="1" applyBorder="1" applyAlignment="1" applyProtection="1">
      <alignment vertical="center"/>
      <protection locked="0"/>
    </xf>
    <xf numFmtId="180" fontId="0" fillId="33" borderId="24" xfId="0" applyNumberFormat="1" applyFill="1" applyBorder="1" applyAlignment="1" applyProtection="1">
      <alignment vertical="center"/>
      <protection locked="0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182" fontId="82" fillId="33" borderId="19" xfId="0" applyNumberFormat="1" applyFont="1" applyFill="1" applyBorder="1" applyAlignment="1" applyProtection="1">
      <alignment horizontal="right" vertical="center"/>
      <protection hidden="1"/>
    </xf>
    <xf numFmtId="182" fontId="82" fillId="33" borderId="19" xfId="0" applyNumberFormat="1" applyFont="1" applyFill="1" applyBorder="1" applyAlignment="1">
      <alignment horizontal="right" vertical="center"/>
    </xf>
    <xf numFmtId="182" fontId="84" fillId="33" borderId="19" xfId="0" applyNumberFormat="1" applyFont="1" applyFill="1" applyBorder="1" applyAlignment="1">
      <alignment horizontal="right" vertical="center"/>
    </xf>
    <xf numFmtId="176" fontId="91" fillId="33" borderId="19" xfId="0" applyNumberFormat="1" applyFont="1" applyFill="1" applyBorder="1" applyAlignment="1" applyProtection="1">
      <alignment horizontal="left" vertical="center"/>
      <protection hidden="1"/>
    </xf>
    <xf numFmtId="0" fontId="92" fillId="0" borderId="0" xfId="0" applyFont="1" applyAlignment="1" applyProtection="1">
      <alignment horizontal="right" vertical="top"/>
      <protection/>
    </xf>
    <xf numFmtId="0" fontId="93" fillId="0" borderId="0" xfId="0" applyFont="1" applyAlignment="1" applyProtection="1">
      <alignment horizontal="right" vertical="top"/>
      <protection/>
    </xf>
    <xf numFmtId="0" fontId="94" fillId="0" borderId="0" xfId="0" applyFont="1" applyAlignment="1" applyProtection="1">
      <alignment vertical="center"/>
      <protection/>
    </xf>
    <xf numFmtId="176" fontId="95" fillId="33" borderId="19" xfId="0" applyNumberFormat="1" applyFont="1" applyFill="1" applyBorder="1" applyAlignment="1" applyProtection="1">
      <alignment horizontal="left" vertical="center"/>
      <protection hidden="1"/>
    </xf>
    <xf numFmtId="182" fontId="82" fillId="33" borderId="19" xfId="0" applyNumberFormat="1" applyFont="1" applyFill="1" applyBorder="1" applyAlignment="1">
      <alignment horizontal="right" vertical="center"/>
    </xf>
    <xf numFmtId="176" fontId="95" fillId="33" borderId="19" xfId="0" applyNumberFormat="1" applyFont="1" applyFill="1" applyBorder="1" applyAlignment="1" applyProtection="1">
      <alignment horizontal="left" vertical="center"/>
      <protection hidden="1"/>
    </xf>
    <xf numFmtId="184" fontId="96" fillId="34" borderId="25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6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86" fontId="97" fillId="0" borderId="0" xfId="0" applyNumberFormat="1" applyFont="1" applyFill="1" applyAlignment="1" applyProtection="1">
      <alignment vertical="center"/>
      <protection hidden="1"/>
    </xf>
    <xf numFmtId="0" fontId="83" fillId="0" borderId="13" xfId="0" applyFont="1" applyBorder="1" applyAlignment="1" applyProtection="1">
      <alignment vertical="center" shrinkToFit="1"/>
      <protection hidden="1"/>
    </xf>
    <xf numFmtId="0" fontId="83" fillId="0" borderId="14" xfId="0" applyFont="1" applyBorder="1" applyAlignment="1" applyProtection="1">
      <alignment vertical="center" shrinkToFit="1"/>
      <protection hidden="1"/>
    </xf>
    <xf numFmtId="0" fontId="83" fillId="0" borderId="15" xfId="0" applyFont="1" applyBorder="1" applyAlignment="1" applyProtection="1">
      <alignment vertical="center" shrinkToFit="1"/>
      <protection hidden="1"/>
    </xf>
    <xf numFmtId="0" fontId="83" fillId="0" borderId="20" xfId="0" applyFont="1" applyBorder="1" applyAlignment="1" applyProtection="1">
      <alignment vertical="center" shrinkToFit="1"/>
      <protection hidden="1"/>
    </xf>
    <xf numFmtId="0" fontId="84" fillId="0" borderId="0" xfId="0" applyFont="1" applyAlignment="1" applyProtection="1">
      <alignment vertical="center" shrinkToFit="1"/>
      <protection hidden="1"/>
    </xf>
    <xf numFmtId="0" fontId="83" fillId="0" borderId="0" xfId="0" applyFont="1" applyAlignment="1" applyProtection="1">
      <alignment vertical="center" shrinkToFit="1"/>
      <protection hidden="1"/>
    </xf>
    <xf numFmtId="0" fontId="84" fillId="0" borderId="0" xfId="0" applyFont="1" applyAlignment="1">
      <alignment vertical="center" shrinkToFit="1"/>
    </xf>
    <xf numFmtId="0" fontId="83" fillId="0" borderId="0" xfId="0" applyFont="1" applyAlignment="1">
      <alignment vertical="center" shrinkToFit="1"/>
    </xf>
    <xf numFmtId="0" fontId="83" fillId="0" borderId="13" xfId="0" applyFont="1" applyBorder="1" applyAlignment="1">
      <alignment vertical="center" shrinkToFit="1"/>
    </xf>
    <xf numFmtId="0" fontId="83" fillId="0" borderId="14" xfId="0" applyFont="1" applyBorder="1" applyAlignment="1">
      <alignment vertical="center" shrinkToFit="1"/>
    </xf>
    <xf numFmtId="0" fontId="83" fillId="0" borderId="15" xfId="0" applyFont="1" applyBorder="1" applyAlignment="1">
      <alignment vertical="center" shrinkToFit="1"/>
    </xf>
    <xf numFmtId="0" fontId="83" fillId="0" borderId="20" xfId="0" applyFont="1" applyBorder="1" applyAlignment="1">
      <alignment vertical="center" shrinkToFit="1"/>
    </xf>
    <xf numFmtId="0" fontId="0" fillId="28" borderId="27" xfId="0" applyFill="1" applyBorder="1" applyAlignment="1" applyProtection="1">
      <alignment horizontal="center" vertical="center"/>
      <protection locked="0"/>
    </xf>
    <xf numFmtId="187" fontId="83" fillId="28" borderId="0" xfId="0" applyNumberFormat="1" applyFont="1" applyFill="1" applyAlignment="1" applyProtection="1">
      <alignment vertical="center"/>
      <protection locked="0"/>
    </xf>
    <xf numFmtId="0" fontId="96" fillId="0" borderId="12" xfId="0" applyNumberFormat="1" applyFont="1" applyBorder="1" applyAlignment="1" applyProtection="1">
      <alignment horizontal="center" vertical="center" wrapText="1"/>
      <protection hidden="1"/>
    </xf>
    <xf numFmtId="0" fontId="96" fillId="0" borderId="12" xfId="0" applyNumberFormat="1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28" xfId="0" applyFill="1" applyBorder="1" applyAlignment="1" applyProtection="1">
      <alignment horizontal="left" vertical="center"/>
      <protection locked="0"/>
    </xf>
    <xf numFmtId="0" fontId="0" fillId="28" borderId="29" xfId="0" applyFill="1" applyBorder="1" applyAlignment="1" applyProtection="1">
      <alignment horizontal="left" vertical="center"/>
      <protection locked="0"/>
    </xf>
    <xf numFmtId="0" fontId="77" fillId="0" borderId="11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184" fontId="87" fillId="0" borderId="30" xfId="0" applyNumberFormat="1" applyFont="1" applyBorder="1" applyAlignment="1" applyProtection="1">
      <alignment horizontal="right" vertical="center" shrinkToFit="1"/>
      <protection hidden="1"/>
    </xf>
    <xf numFmtId="184" fontId="87" fillId="0" borderId="31" xfId="0" applyNumberFormat="1" applyFont="1" applyBorder="1" applyAlignment="1" applyProtection="1">
      <alignment horizontal="right" vertical="center" shrinkToFit="1"/>
      <protection hidden="1"/>
    </xf>
    <xf numFmtId="181" fontId="87" fillId="0" borderId="21" xfId="0" applyNumberFormat="1" applyFont="1" applyBorder="1" applyAlignment="1" applyProtection="1">
      <alignment horizontal="right" vertical="center" shrinkToFit="1"/>
      <protection hidden="1"/>
    </xf>
    <xf numFmtId="181" fontId="87" fillId="0" borderId="23" xfId="0" applyNumberFormat="1" applyFont="1" applyBorder="1" applyAlignment="1" applyProtection="1">
      <alignment horizontal="right" vertical="center" shrinkToFit="1"/>
      <protection hidden="1"/>
    </xf>
    <xf numFmtId="184" fontId="87" fillId="0" borderId="32" xfId="0" applyNumberFormat="1" applyFont="1" applyBorder="1" applyAlignment="1" applyProtection="1">
      <alignment horizontal="left" vertical="center" shrinkToFit="1"/>
      <protection hidden="1"/>
    </xf>
    <xf numFmtId="184" fontId="87" fillId="0" borderId="33" xfId="0" applyNumberFormat="1" applyFont="1" applyBorder="1" applyAlignment="1" applyProtection="1">
      <alignment horizontal="left" vertical="center" shrinkToFit="1"/>
      <protection hidden="1"/>
    </xf>
    <xf numFmtId="0" fontId="82" fillId="0" borderId="21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center" vertical="center"/>
      <protection hidden="1"/>
    </xf>
    <xf numFmtId="181" fontId="87" fillId="0" borderId="30" xfId="0" applyNumberFormat="1" applyFont="1" applyBorder="1" applyAlignment="1" applyProtection="1">
      <alignment horizontal="right" vertical="center" shrinkToFit="1"/>
      <protection hidden="1"/>
    </xf>
    <xf numFmtId="181" fontId="87" fillId="0" borderId="31" xfId="0" applyNumberFormat="1" applyFont="1" applyBorder="1" applyAlignment="1" applyProtection="1">
      <alignment horizontal="right" vertical="center" shrinkToFit="1"/>
      <protection hidden="1"/>
    </xf>
    <xf numFmtId="0" fontId="82" fillId="0" borderId="21" xfId="0" applyFont="1" applyBorder="1" applyAlignment="1" applyProtection="1">
      <alignment horizontal="center" vertical="center" shrinkToFit="1"/>
      <protection hidden="1"/>
    </xf>
    <xf numFmtId="0" fontId="82" fillId="0" borderId="23" xfId="0" applyFont="1" applyBorder="1" applyAlignment="1" applyProtection="1">
      <alignment horizontal="center" vertical="center" shrinkToFit="1"/>
      <protection hidden="1"/>
    </xf>
    <xf numFmtId="184" fontId="87" fillId="0" borderId="34" xfId="0" applyNumberFormat="1" applyFont="1" applyBorder="1" applyAlignment="1" applyProtection="1">
      <alignment horizontal="left" vertical="center" shrinkToFit="1"/>
      <protection hidden="1"/>
    </xf>
    <xf numFmtId="184" fontId="87" fillId="0" borderId="35" xfId="0" applyNumberFormat="1" applyFont="1" applyBorder="1" applyAlignment="1" applyProtection="1">
      <alignment horizontal="left" vertical="center" shrinkToFit="1"/>
      <protection hidden="1"/>
    </xf>
    <xf numFmtId="0" fontId="83" fillId="0" borderId="31" xfId="0" applyFont="1" applyBorder="1" applyAlignment="1" applyProtection="1">
      <alignment horizontal="center" vertical="center"/>
      <protection hidden="1"/>
    </xf>
    <xf numFmtId="0" fontId="83" fillId="0" borderId="19" xfId="0" applyFont="1" applyBorder="1" applyAlignment="1" applyProtection="1">
      <alignment horizontal="center" vertical="center"/>
      <protection hidden="1"/>
    </xf>
    <xf numFmtId="0" fontId="83" fillId="0" borderId="36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3" fillId="0" borderId="37" xfId="0" applyFont="1" applyBorder="1" applyAlignment="1" applyProtection="1">
      <alignment horizontal="center" vertical="center"/>
      <protection hidden="1"/>
    </xf>
    <xf numFmtId="0" fontId="83" fillId="0" borderId="12" xfId="0" applyFont="1" applyBorder="1" applyAlignment="1" applyProtection="1">
      <alignment horizontal="center" vertical="center"/>
      <protection hidden="1"/>
    </xf>
    <xf numFmtId="0" fontId="83" fillId="0" borderId="38" xfId="0" applyFont="1" applyBorder="1" applyAlignment="1" applyProtection="1">
      <alignment horizontal="center" vertical="center"/>
      <protection hidden="1"/>
    </xf>
    <xf numFmtId="181" fontId="87" fillId="0" borderId="39" xfId="0" applyNumberFormat="1" applyFont="1" applyBorder="1" applyAlignment="1" applyProtection="1">
      <alignment horizontal="right" vertical="center" shrinkToFit="1"/>
      <protection hidden="1"/>
    </xf>
    <xf numFmtId="0" fontId="83" fillId="0" borderId="40" xfId="0" applyFont="1" applyBorder="1" applyAlignment="1" applyProtection="1">
      <alignment horizontal="center" vertical="center" shrinkToFit="1"/>
      <protection hidden="1"/>
    </xf>
    <xf numFmtId="0" fontId="83" fillId="0" borderId="41" xfId="0" applyFont="1" applyBorder="1" applyAlignment="1" applyProtection="1">
      <alignment horizontal="center" vertical="center" shrinkToFit="1"/>
      <protection hidden="1"/>
    </xf>
    <xf numFmtId="0" fontId="83" fillId="0" borderId="42" xfId="0" applyFont="1" applyBorder="1" applyAlignment="1" applyProtection="1">
      <alignment horizontal="center" vertical="center" shrinkToFit="1"/>
      <protection hidden="1"/>
    </xf>
    <xf numFmtId="0" fontId="83" fillId="0" borderId="43" xfId="0" applyFont="1" applyBorder="1" applyAlignment="1" applyProtection="1">
      <alignment horizontal="center" vertical="center" shrinkToFit="1"/>
      <protection hidden="1"/>
    </xf>
    <xf numFmtId="0" fontId="83" fillId="0" borderId="44" xfId="0" applyFont="1" applyBorder="1" applyAlignment="1" applyProtection="1">
      <alignment horizontal="center" vertical="center" shrinkToFit="1"/>
      <protection hidden="1"/>
    </xf>
    <xf numFmtId="0" fontId="83" fillId="0" borderId="45" xfId="0" applyFont="1" applyBorder="1" applyAlignment="1" applyProtection="1">
      <alignment horizontal="center" vertical="center" shrinkToFit="1"/>
      <protection hidden="1"/>
    </xf>
    <xf numFmtId="179" fontId="83" fillId="0" borderId="40" xfId="0" applyNumberFormat="1" applyFont="1" applyBorder="1" applyAlignment="1" applyProtection="1">
      <alignment horizontal="right" vertical="center" shrinkToFit="1"/>
      <protection hidden="1"/>
    </xf>
    <xf numFmtId="179" fontId="83" fillId="0" borderId="43" xfId="0" applyNumberFormat="1" applyFont="1" applyBorder="1" applyAlignment="1" applyProtection="1">
      <alignment horizontal="right" vertical="center" shrinkToFit="1"/>
      <protection hidden="1"/>
    </xf>
    <xf numFmtId="180" fontId="83" fillId="0" borderId="46" xfId="0" applyNumberFormat="1" applyFont="1" applyBorder="1" applyAlignment="1" applyProtection="1">
      <alignment horizontal="right" vertical="center" shrinkToFit="1"/>
      <protection hidden="1"/>
    </xf>
    <xf numFmtId="180" fontId="83" fillId="0" borderId="47" xfId="0" applyNumberFormat="1" applyFont="1" applyBorder="1" applyAlignment="1" applyProtection="1">
      <alignment horizontal="right" vertical="center" shrinkToFit="1"/>
      <protection hidden="1"/>
    </xf>
    <xf numFmtId="0" fontId="83" fillId="0" borderId="41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178" fontId="83" fillId="0" borderId="41" xfId="0" applyNumberFormat="1" applyFont="1" applyBorder="1" applyAlignment="1" applyProtection="1">
      <alignment horizontal="right" vertical="center"/>
      <protection hidden="1"/>
    </xf>
    <xf numFmtId="178" fontId="83" fillId="0" borderId="0" xfId="0" applyNumberFormat="1" applyFont="1" applyBorder="1" applyAlignment="1" applyProtection="1">
      <alignment horizontal="right" vertical="center"/>
      <protection hidden="1"/>
    </xf>
    <xf numFmtId="0" fontId="83" fillId="0" borderId="40" xfId="0" applyFont="1" applyBorder="1" applyAlignment="1" applyProtection="1">
      <alignment horizontal="center" vertical="center"/>
      <protection hidden="1"/>
    </xf>
    <xf numFmtId="0" fontId="83" fillId="0" borderId="42" xfId="0" applyFont="1" applyBorder="1" applyAlignment="1" applyProtection="1">
      <alignment horizontal="center" vertical="center"/>
      <protection hidden="1"/>
    </xf>
    <xf numFmtId="0" fontId="83" fillId="0" borderId="43" xfId="0" applyFont="1" applyBorder="1" applyAlignment="1" applyProtection="1">
      <alignment horizontal="center" vertical="center"/>
      <protection hidden="1"/>
    </xf>
    <xf numFmtId="0" fontId="83" fillId="0" borderId="44" xfId="0" applyFont="1" applyBorder="1" applyAlignment="1" applyProtection="1">
      <alignment horizontal="center" vertical="center"/>
      <protection hidden="1"/>
    </xf>
    <xf numFmtId="0" fontId="83" fillId="0" borderId="45" xfId="0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83" fillId="0" borderId="19" xfId="0" applyFont="1" applyFill="1" applyBorder="1" applyAlignment="1" applyProtection="1">
      <alignment horizontal="center" vertical="center"/>
      <protection hidden="1"/>
    </xf>
    <xf numFmtId="0" fontId="83" fillId="0" borderId="21" xfId="0" applyFont="1" applyBorder="1" applyAlignment="1" applyProtection="1">
      <alignment horizontal="center" vertical="center"/>
      <protection hidden="1"/>
    </xf>
    <xf numFmtId="0" fontId="83" fillId="0" borderId="23" xfId="0" applyFont="1" applyBorder="1" applyAlignment="1" applyProtection="1">
      <alignment horizontal="center" vertical="center"/>
      <protection hidden="1"/>
    </xf>
    <xf numFmtId="181" fontId="87" fillId="0" borderId="21" xfId="0" applyNumberFormat="1" applyFont="1" applyBorder="1" applyAlignment="1" applyProtection="1">
      <alignment horizontal="right" vertical="center"/>
      <protection hidden="1"/>
    </xf>
    <xf numFmtId="181" fontId="87" fillId="0" borderId="39" xfId="0" applyNumberFormat="1" applyFont="1" applyBorder="1" applyAlignment="1" applyProtection="1">
      <alignment horizontal="right" vertical="center"/>
      <protection hidden="1"/>
    </xf>
    <xf numFmtId="184" fontId="87" fillId="0" borderId="30" xfId="0" applyNumberFormat="1" applyFont="1" applyBorder="1" applyAlignment="1" applyProtection="1">
      <alignment horizontal="right" vertical="center"/>
      <protection hidden="1"/>
    </xf>
    <xf numFmtId="184" fontId="87" fillId="0" borderId="31" xfId="0" applyNumberFormat="1" applyFont="1" applyBorder="1" applyAlignment="1" applyProtection="1">
      <alignment horizontal="right" vertical="center"/>
      <protection hidden="1"/>
    </xf>
    <xf numFmtId="181" fontId="87" fillId="0" borderId="23" xfId="0" applyNumberFormat="1" applyFont="1" applyBorder="1" applyAlignment="1" applyProtection="1">
      <alignment horizontal="right" vertical="center"/>
      <protection hidden="1"/>
    </xf>
    <xf numFmtId="181" fontId="87" fillId="0" borderId="30" xfId="0" applyNumberFormat="1" applyFont="1" applyBorder="1" applyAlignment="1" applyProtection="1">
      <alignment horizontal="right" vertical="center"/>
      <protection hidden="1"/>
    </xf>
    <xf numFmtId="181" fontId="87" fillId="0" borderId="31" xfId="0" applyNumberFormat="1" applyFont="1" applyBorder="1" applyAlignment="1" applyProtection="1">
      <alignment horizontal="right" vertical="center"/>
      <protection hidden="1"/>
    </xf>
    <xf numFmtId="180" fontId="83" fillId="0" borderId="46" xfId="0" applyNumberFormat="1" applyFont="1" applyBorder="1" applyAlignment="1" applyProtection="1">
      <alignment horizontal="right" vertical="center"/>
      <protection hidden="1"/>
    </xf>
    <xf numFmtId="180" fontId="83" fillId="0" borderId="47" xfId="0" applyNumberFormat="1" applyFont="1" applyBorder="1" applyAlignment="1" applyProtection="1">
      <alignment horizontal="right" vertical="center"/>
      <protection hidden="1"/>
    </xf>
    <xf numFmtId="0" fontId="83" fillId="0" borderId="30" xfId="0" applyFont="1" applyBorder="1" applyAlignment="1" applyProtection="1">
      <alignment horizontal="center" vertical="center"/>
      <protection hidden="1"/>
    </xf>
    <xf numFmtId="0" fontId="83" fillId="0" borderId="48" xfId="0" applyFont="1" applyBorder="1" applyAlignment="1" applyProtection="1">
      <alignment horizontal="center" vertical="center"/>
      <protection hidden="1"/>
    </xf>
    <xf numFmtId="0" fontId="83" fillId="0" borderId="49" xfId="0" applyFont="1" applyBorder="1" applyAlignment="1" applyProtection="1">
      <alignment horizontal="center" vertical="center"/>
      <protection hidden="1"/>
    </xf>
    <xf numFmtId="184" fontId="87" fillId="0" borderId="34" xfId="0" applyNumberFormat="1" applyFont="1" applyBorder="1" applyAlignment="1" applyProtection="1">
      <alignment horizontal="left" vertical="center"/>
      <protection hidden="1"/>
    </xf>
    <xf numFmtId="184" fontId="87" fillId="0" borderId="35" xfId="0" applyNumberFormat="1" applyFont="1" applyBorder="1" applyAlignment="1" applyProtection="1">
      <alignment horizontal="left" vertical="center"/>
      <protection hidden="1"/>
    </xf>
    <xf numFmtId="184" fontId="87" fillId="0" borderId="32" xfId="0" applyNumberFormat="1" applyFont="1" applyBorder="1" applyAlignment="1" applyProtection="1">
      <alignment horizontal="left" vertical="center"/>
      <protection hidden="1"/>
    </xf>
    <xf numFmtId="184" fontId="87" fillId="0" borderId="33" xfId="0" applyNumberFormat="1" applyFont="1" applyBorder="1" applyAlignment="1" applyProtection="1">
      <alignment horizontal="left" vertical="center"/>
      <protection hidden="1"/>
    </xf>
    <xf numFmtId="0" fontId="99" fillId="0" borderId="50" xfId="0" applyFont="1" applyBorder="1" applyAlignment="1" applyProtection="1">
      <alignment horizontal="center" vertical="center" wrapText="1"/>
      <protection hidden="1"/>
    </xf>
    <xf numFmtId="0" fontId="99" fillId="0" borderId="51" xfId="0" applyFont="1" applyBorder="1" applyAlignment="1" applyProtection="1">
      <alignment horizontal="center" vertical="center"/>
      <protection hidden="1"/>
    </xf>
    <xf numFmtId="184" fontId="100" fillId="28" borderId="52" xfId="0" applyNumberFormat="1" applyFont="1" applyFill="1" applyBorder="1" applyAlignment="1" applyProtection="1">
      <alignment horizontal="left" vertical="center" shrinkToFit="1"/>
      <protection hidden="1"/>
    </xf>
    <xf numFmtId="184" fontId="100" fillId="28" borderId="53" xfId="0" applyNumberFormat="1" applyFont="1" applyFill="1" applyBorder="1" applyAlignment="1" applyProtection="1">
      <alignment horizontal="left" vertical="center" shrinkToFit="1"/>
      <protection hidden="1"/>
    </xf>
    <xf numFmtId="184" fontId="100" fillId="28" borderId="54" xfId="0" applyNumberFormat="1" applyFont="1" applyFill="1" applyBorder="1" applyAlignment="1" applyProtection="1">
      <alignment horizontal="left" vertical="center" shrinkToFit="1"/>
      <protection hidden="1"/>
    </xf>
    <xf numFmtId="184" fontId="100" fillId="28" borderId="55" xfId="0" applyNumberFormat="1" applyFont="1" applyFill="1" applyBorder="1" applyAlignment="1" applyProtection="1">
      <alignment horizontal="left" vertical="center" shrinkToFit="1"/>
      <protection hidden="1"/>
    </xf>
    <xf numFmtId="184" fontId="100" fillId="28" borderId="56" xfId="0" applyNumberFormat="1" applyFont="1" applyFill="1" applyBorder="1" applyAlignment="1" applyProtection="1">
      <alignment horizontal="left" vertical="center" shrinkToFit="1"/>
      <protection hidden="1"/>
    </xf>
    <xf numFmtId="184" fontId="100" fillId="28" borderId="57" xfId="0" applyNumberFormat="1" applyFont="1" applyFill="1" applyBorder="1" applyAlignment="1" applyProtection="1">
      <alignment horizontal="left" vertical="center" shrinkToFit="1"/>
      <protection hidden="1"/>
    </xf>
    <xf numFmtId="0" fontId="98" fillId="0" borderId="58" xfId="0" applyFont="1" applyBorder="1" applyAlignment="1" applyProtection="1">
      <alignment horizontal="center" vertical="center"/>
      <protection hidden="1"/>
    </xf>
    <xf numFmtId="0" fontId="98" fillId="0" borderId="25" xfId="0" applyFont="1" applyBorder="1" applyAlignment="1" applyProtection="1">
      <alignment horizontal="center" vertical="center"/>
      <protection hidden="1"/>
    </xf>
    <xf numFmtId="0" fontId="98" fillId="0" borderId="59" xfId="0" applyFont="1" applyBorder="1" applyAlignment="1" applyProtection="1">
      <alignment horizontal="center" vertical="center"/>
      <protection hidden="1"/>
    </xf>
    <xf numFmtId="179" fontId="83" fillId="0" borderId="40" xfId="0" applyNumberFormat="1" applyFont="1" applyBorder="1" applyAlignment="1" applyProtection="1">
      <alignment horizontal="right" vertical="center"/>
      <protection hidden="1"/>
    </xf>
    <xf numFmtId="179" fontId="83" fillId="0" borderId="43" xfId="0" applyNumberFormat="1" applyFont="1" applyBorder="1" applyAlignment="1" applyProtection="1">
      <alignment horizontal="right" vertical="center"/>
      <protection hidden="1"/>
    </xf>
    <xf numFmtId="183" fontId="83" fillId="0" borderId="46" xfId="0" applyNumberFormat="1" applyFont="1" applyBorder="1" applyAlignment="1" applyProtection="1">
      <alignment horizontal="right" vertical="center"/>
      <protection hidden="1"/>
    </xf>
    <xf numFmtId="183" fontId="83" fillId="0" borderId="47" xfId="0" applyNumberFormat="1" applyFont="1" applyBorder="1" applyAlignment="1" applyProtection="1">
      <alignment horizontal="right" vertical="center"/>
      <protection hidden="1"/>
    </xf>
    <xf numFmtId="184" fontId="87" fillId="0" borderId="60" xfId="0" applyNumberFormat="1" applyFont="1" applyBorder="1" applyAlignment="1" applyProtection="1">
      <alignment horizontal="left" vertical="center" shrinkToFit="1"/>
      <protection hidden="1"/>
    </xf>
    <xf numFmtId="184" fontId="87" fillId="0" borderId="61" xfId="0" applyNumberFormat="1" applyFont="1" applyBorder="1" applyAlignment="1" applyProtection="1">
      <alignment horizontal="left" vertical="center" shrinkToFit="1"/>
      <protection hidden="1"/>
    </xf>
    <xf numFmtId="0" fontId="83" fillId="0" borderId="62" xfId="0" applyFont="1" applyBorder="1" applyAlignment="1" applyProtection="1">
      <alignment horizontal="center" vertical="center"/>
      <protection hidden="1"/>
    </xf>
    <xf numFmtId="0" fontId="83" fillId="0" borderId="41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178" fontId="83" fillId="0" borderId="41" xfId="0" applyNumberFormat="1" applyFont="1" applyBorder="1" applyAlignment="1">
      <alignment horizontal="right" vertical="center"/>
    </xf>
    <xf numFmtId="178" fontId="83" fillId="0" borderId="0" xfId="0" applyNumberFormat="1" applyFont="1" applyBorder="1" applyAlignment="1">
      <alignment horizontal="right" vertical="center"/>
    </xf>
    <xf numFmtId="185" fontId="87" fillId="0" borderId="30" xfId="0" applyNumberFormat="1" applyFont="1" applyBorder="1" applyAlignment="1" applyProtection="1">
      <alignment horizontal="right" vertical="center" shrinkToFit="1"/>
      <protection hidden="1"/>
    </xf>
    <xf numFmtId="185" fontId="87" fillId="0" borderId="31" xfId="0" applyNumberFormat="1" applyFont="1" applyBorder="1" applyAlignment="1" applyProtection="1">
      <alignment horizontal="right" vertical="center" shrinkToFit="1"/>
      <protection hidden="1"/>
    </xf>
    <xf numFmtId="0" fontId="83" fillId="0" borderId="40" xfId="0" applyFont="1" applyBorder="1" applyAlignment="1">
      <alignment horizontal="center" vertical="center" shrinkToFit="1"/>
    </xf>
    <xf numFmtId="0" fontId="83" fillId="0" borderId="41" xfId="0" applyFont="1" applyBorder="1" applyAlignment="1">
      <alignment horizontal="center" vertical="center" shrinkToFit="1"/>
    </xf>
    <xf numFmtId="0" fontId="83" fillId="0" borderId="42" xfId="0" applyFont="1" applyBorder="1" applyAlignment="1">
      <alignment horizontal="center" vertical="center" shrinkToFit="1"/>
    </xf>
    <xf numFmtId="0" fontId="83" fillId="0" borderId="43" xfId="0" applyFont="1" applyBorder="1" applyAlignment="1">
      <alignment horizontal="center" vertical="center" shrinkToFit="1"/>
    </xf>
    <xf numFmtId="0" fontId="83" fillId="0" borderId="44" xfId="0" applyFont="1" applyBorder="1" applyAlignment="1">
      <alignment horizontal="center" vertical="center" shrinkToFit="1"/>
    </xf>
    <xf numFmtId="0" fontId="83" fillId="0" borderId="45" xfId="0" applyFont="1" applyBorder="1" applyAlignment="1">
      <alignment horizontal="center" vertical="center" shrinkToFit="1"/>
    </xf>
    <xf numFmtId="0" fontId="82" fillId="0" borderId="21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 shrinkToFit="1"/>
    </xf>
    <xf numFmtId="0" fontId="82" fillId="0" borderId="23" xfId="0" applyFont="1" applyBorder="1" applyAlignment="1">
      <alignment horizontal="center" vertical="center" shrinkToFit="1"/>
    </xf>
    <xf numFmtId="0" fontId="83" fillId="0" borderId="31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0" fontId="83" fillId="0" borderId="19" xfId="0" applyFont="1" applyFill="1" applyBorder="1" applyAlignment="1" applyProtection="1">
      <alignment horizontal="center" vertical="center"/>
      <protection locked="0"/>
    </xf>
    <xf numFmtId="0" fontId="83" fillId="0" borderId="30" xfId="0" applyFont="1" applyBorder="1" applyAlignment="1">
      <alignment horizontal="center" vertical="center"/>
    </xf>
    <xf numFmtId="0" fontId="83" fillId="0" borderId="48" xfId="0" applyFont="1" applyBorder="1" applyAlignment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 shrinkToFit="1"/>
    </xf>
    <xf numFmtId="0" fontId="83" fillId="0" borderId="23" xfId="0" applyFont="1" applyBorder="1" applyAlignment="1">
      <alignment horizontal="center" vertical="center" shrinkToFit="1"/>
    </xf>
    <xf numFmtId="0" fontId="87" fillId="0" borderId="32" xfId="0" applyFont="1" applyBorder="1" applyAlignment="1" applyProtection="1">
      <alignment horizontal="left" vertical="center" shrinkToFit="1"/>
      <protection locked="0"/>
    </xf>
    <xf numFmtId="0" fontId="87" fillId="0" borderId="33" xfId="0" applyFont="1" applyBorder="1" applyAlignment="1" applyProtection="1">
      <alignment horizontal="left" vertical="center" shrinkToFit="1"/>
      <protection locked="0"/>
    </xf>
    <xf numFmtId="0" fontId="87" fillId="0" borderId="63" xfId="0" applyFont="1" applyBorder="1" applyAlignment="1" applyProtection="1">
      <alignment vertical="center" shrinkToFit="1"/>
      <protection locked="0"/>
    </xf>
    <xf numFmtId="0" fontId="87" fillId="0" borderId="64" xfId="0" applyFont="1" applyBorder="1" applyAlignment="1" applyProtection="1">
      <alignment vertical="center" shrinkToFit="1"/>
      <protection locked="0"/>
    </xf>
    <xf numFmtId="0" fontId="87" fillId="0" borderId="32" xfId="0" applyFont="1" applyBorder="1" applyAlignment="1" applyProtection="1">
      <alignment vertical="center" shrinkToFit="1"/>
      <protection locked="0"/>
    </xf>
    <xf numFmtId="0" fontId="87" fillId="0" borderId="33" xfId="0" applyFont="1" applyBorder="1" applyAlignment="1" applyProtection="1">
      <alignment vertical="center" shrinkToFit="1"/>
      <protection locked="0"/>
    </xf>
    <xf numFmtId="0" fontId="87" fillId="0" borderId="34" xfId="0" applyFont="1" applyBorder="1" applyAlignment="1" applyProtection="1">
      <alignment horizontal="left" vertical="center" shrinkToFit="1"/>
      <protection locked="0"/>
    </xf>
    <xf numFmtId="0" fontId="87" fillId="0" borderId="35" xfId="0" applyFont="1" applyBorder="1" applyAlignment="1" applyProtection="1">
      <alignment horizontal="left" vertical="center" shrinkToFit="1"/>
      <protection locked="0"/>
    </xf>
    <xf numFmtId="0" fontId="87" fillId="0" borderId="34" xfId="0" applyFont="1" applyBorder="1" applyAlignment="1" applyProtection="1">
      <alignment vertical="center" shrinkToFit="1"/>
      <protection locked="0"/>
    </xf>
    <xf numFmtId="0" fontId="87" fillId="0" borderId="35" xfId="0" applyFont="1" applyBorder="1" applyAlignment="1" applyProtection="1">
      <alignment vertical="center" shrinkToFit="1"/>
      <protection locked="0"/>
    </xf>
    <xf numFmtId="0" fontId="83" fillId="0" borderId="40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/>
    </xf>
    <xf numFmtId="183" fontId="83" fillId="0" borderId="46" xfId="0" applyNumberFormat="1" applyFont="1" applyBorder="1" applyAlignment="1" applyProtection="1">
      <alignment horizontal="right" vertical="center" shrinkToFit="1"/>
      <protection hidden="1"/>
    </xf>
    <xf numFmtId="183" fontId="83" fillId="0" borderId="47" xfId="0" applyNumberFormat="1" applyFont="1" applyBorder="1" applyAlignment="1" applyProtection="1">
      <alignment horizontal="right" vertical="center" shrinkToFit="1"/>
      <protection hidden="1"/>
    </xf>
    <xf numFmtId="184" fontId="87" fillId="0" borderId="63" xfId="0" applyNumberFormat="1" applyFont="1" applyBorder="1" applyAlignment="1" applyProtection="1">
      <alignment vertical="center" shrinkToFit="1"/>
      <protection hidden="1"/>
    </xf>
    <xf numFmtId="184" fontId="87" fillId="0" borderId="64" xfId="0" applyNumberFormat="1" applyFont="1" applyBorder="1" applyAlignment="1" applyProtection="1">
      <alignment vertical="center" shrinkToFit="1"/>
      <protection hidden="1"/>
    </xf>
    <xf numFmtId="184" fontId="87" fillId="0" borderId="32" xfId="0" applyNumberFormat="1" applyFont="1" applyBorder="1" applyAlignment="1" applyProtection="1">
      <alignment vertical="center" shrinkToFit="1"/>
      <protection hidden="1"/>
    </xf>
    <xf numFmtId="184" fontId="87" fillId="0" borderId="33" xfId="0" applyNumberFormat="1" applyFont="1" applyBorder="1" applyAlignment="1" applyProtection="1">
      <alignment vertical="center" shrinkToFit="1"/>
      <protection hidden="1"/>
    </xf>
    <xf numFmtId="0" fontId="83" fillId="0" borderId="21" xfId="0" applyFont="1" applyBorder="1" applyAlignment="1" applyProtection="1">
      <alignment horizontal="center" vertical="center" shrinkToFit="1"/>
      <protection hidden="1"/>
    </xf>
    <xf numFmtId="0" fontId="83" fillId="0" borderId="23" xfId="0" applyFont="1" applyBorder="1" applyAlignment="1" applyProtection="1">
      <alignment horizontal="center" vertical="center" shrinkToFit="1"/>
      <protection hidden="1"/>
    </xf>
    <xf numFmtId="184" fontId="87" fillId="0" borderId="34" xfId="0" applyNumberFormat="1" applyFont="1" applyBorder="1" applyAlignment="1" applyProtection="1">
      <alignment vertical="center" shrinkToFit="1"/>
      <protection hidden="1"/>
    </xf>
    <xf numFmtId="184" fontId="87" fillId="0" borderId="35" xfId="0" applyNumberFormat="1" applyFont="1" applyBorder="1" applyAlignment="1" applyProtection="1">
      <alignment vertical="center" shrinkToFit="1"/>
      <protection hidden="1"/>
    </xf>
    <xf numFmtId="0" fontId="99" fillId="0" borderId="50" xfId="0" applyFont="1" applyBorder="1" applyAlignment="1">
      <alignment horizontal="center" vertical="center" wrapText="1"/>
    </xf>
    <xf numFmtId="0" fontId="99" fillId="0" borderId="51" xfId="0" applyFont="1" applyBorder="1" applyAlignment="1">
      <alignment horizontal="center" vertical="center"/>
    </xf>
    <xf numFmtId="0" fontId="98" fillId="0" borderId="58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8" fillId="0" borderId="59" xfId="0" applyFont="1" applyBorder="1" applyAlignment="1">
      <alignment horizontal="center" vertical="center"/>
    </xf>
    <xf numFmtId="0" fontId="98" fillId="0" borderId="0" xfId="0" applyFont="1" applyBorder="1" applyAlignment="1" applyProtection="1">
      <alignment vertical="center"/>
      <protection/>
    </xf>
    <xf numFmtId="0" fontId="83" fillId="0" borderId="19" xfId="0" applyFont="1" applyFill="1" applyBorder="1" applyAlignment="1" applyProtection="1">
      <alignment horizontal="center" vertical="center"/>
      <protection/>
    </xf>
    <xf numFmtId="0" fontId="84" fillId="0" borderId="21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184" fontId="100" fillId="28" borderId="52" xfId="0" applyNumberFormat="1" applyFont="1" applyFill="1" applyBorder="1" applyAlignment="1" applyProtection="1">
      <alignment horizontal="left" vertical="center"/>
      <protection hidden="1"/>
    </xf>
    <xf numFmtId="184" fontId="100" fillId="28" borderId="53" xfId="0" applyNumberFormat="1" applyFont="1" applyFill="1" applyBorder="1" applyAlignment="1" applyProtection="1">
      <alignment horizontal="left" vertical="center"/>
      <protection hidden="1"/>
    </xf>
    <xf numFmtId="184" fontId="100" fillId="28" borderId="54" xfId="0" applyNumberFormat="1" applyFont="1" applyFill="1" applyBorder="1" applyAlignment="1" applyProtection="1">
      <alignment horizontal="left" vertical="center"/>
      <protection hidden="1"/>
    </xf>
    <xf numFmtId="184" fontId="100" fillId="28" borderId="55" xfId="0" applyNumberFormat="1" applyFont="1" applyFill="1" applyBorder="1" applyAlignment="1" applyProtection="1">
      <alignment horizontal="left" vertical="center"/>
      <protection hidden="1"/>
    </xf>
    <xf numFmtId="184" fontId="100" fillId="28" borderId="56" xfId="0" applyNumberFormat="1" applyFont="1" applyFill="1" applyBorder="1" applyAlignment="1" applyProtection="1">
      <alignment horizontal="left" vertical="center"/>
      <protection hidden="1"/>
    </xf>
    <xf numFmtId="184" fontId="100" fillId="28" borderId="57" xfId="0" applyNumberFormat="1" applyFont="1" applyFill="1" applyBorder="1" applyAlignment="1" applyProtection="1">
      <alignment horizontal="left" vertical="center"/>
      <protection hidden="1"/>
    </xf>
    <xf numFmtId="189" fontId="101" fillId="0" borderId="48" xfId="0" applyNumberFormat="1" applyFont="1" applyFill="1" applyBorder="1" applyAlignment="1" applyProtection="1">
      <alignment horizontal="center" vertical="center"/>
      <protection hidden="1"/>
    </xf>
    <xf numFmtId="187" fontId="101" fillId="0" borderId="48" xfId="0" applyNumberFormat="1" applyFont="1" applyFill="1" applyBorder="1" applyAlignment="1">
      <alignment horizontal="center" vertical="center"/>
    </xf>
    <xf numFmtId="189" fontId="101" fillId="0" borderId="4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209550</xdr:rowOff>
    </xdr:from>
    <xdr:to>
      <xdr:col>0</xdr:col>
      <xdr:colOff>2447925</xdr:colOff>
      <xdr:row>6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9050" y="609600"/>
          <a:ext cx="2438400" cy="1409700"/>
        </a:xfrm>
        <a:prstGeom prst="rect">
          <a:avLst/>
        </a:prstGeom>
        <a:solidFill>
          <a:srgbClr val="F2DCD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「入力シート」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入力した内容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ＬＰガス配送受託販売所名簿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「保険会社用」、「事業団用」、「協会用」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反映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配送事業所ごと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に入力したのち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保険会社用、事業団用、協会用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6</xdr:col>
      <xdr:colOff>57150</xdr:colOff>
      <xdr:row>6</xdr:row>
      <xdr:rowOff>9525</xdr:rowOff>
    </xdr:from>
    <xdr:to>
      <xdr:col>6</xdr:col>
      <xdr:colOff>295275</xdr:colOff>
      <xdr:row>25</xdr:row>
      <xdr:rowOff>171450</xdr:rowOff>
    </xdr:to>
    <xdr:sp>
      <xdr:nvSpPr>
        <xdr:cNvPr id="2" name="右中かっこ 4"/>
        <xdr:cNvSpPr>
          <a:spLocks/>
        </xdr:cNvSpPr>
      </xdr:nvSpPr>
      <xdr:spPr>
        <a:xfrm>
          <a:off x="9639300" y="1876425"/>
          <a:ext cx="228600" cy="48672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46</xdr:row>
      <xdr:rowOff>28575</xdr:rowOff>
    </xdr:from>
    <xdr:to>
      <xdr:col>6</xdr:col>
      <xdr:colOff>295275</xdr:colOff>
      <xdr:row>65</xdr:row>
      <xdr:rowOff>190500</xdr:rowOff>
    </xdr:to>
    <xdr:sp>
      <xdr:nvSpPr>
        <xdr:cNvPr id="3" name="右中かっこ 6"/>
        <xdr:cNvSpPr>
          <a:spLocks/>
        </xdr:cNvSpPr>
      </xdr:nvSpPr>
      <xdr:spPr>
        <a:xfrm>
          <a:off x="9639300" y="11801475"/>
          <a:ext cx="228600" cy="48672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106</xdr:row>
      <xdr:rowOff>47625</xdr:rowOff>
    </xdr:from>
    <xdr:to>
      <xdr:col>6</xdr:col>
      <xdr:colOff>304800</xdr:colOff>
      <xdr:row>125</xdr:row>
      <xdr:rowOff>190500</xdr:rowOff>
    </xdr:to>
    <xdr:sp>
      <xdr:nvSpPr>
        <xdr:cNvPr id="4" name="右中かっこ 7"/>
        <xdr:cNvSpPr>
          <a:spLocks/>
        </xdr:cNvSpPr>
      </xdr:nvSpPr>
      <xdr:spPr>
        <a:xfrm>
          <a:off x="9658350" y="26679525"/>
          <a:ext cx="238125" cy="48482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146</xdr:row>
      <xdr:rowOff>19050</xdr:rowOff>
    </xdr:from>
    <xdr:to>
      <xdr:col>6</xdr:col>
      <xdr:colOff>295275</xdr:colOff>
      <xdr:row>165</xdr:row>
      <xdr:rowOff>190500</xdr:rowOff>
    </xdr:to>
    <xdr:sp>
      <xdr:nvSpPr>
        <xdr:cNvPr id="5" name="右中かっこ 8"/>
        <xdr:cNvSpPr>
          <a:spLocks/>
        </xdr:cNvSpPr>
      </xdr:nvSpPr>
      <xdr:spPr>
        <a:xfrm>
          <a:off x="9639300" y="36556950"/>
          <a:ext cx="228600" cy="48768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166</xdr:row>
      <xdr:rowOff>9525</xdr:rowOff>
    </xdr:from>
    <xdr:to>
      <xdr:col>6</xdr:col>
      <xdr:colOff>285750</xdr:colOff>
      <xdr:row>185</xdr:row>
      <xdr:rowOff>180975</xdr:rowOff>
    </xdr:to>
    <xdr:sp>
      <xdr:nvSpPr>
        <xdr:cNvPr id="6" name="右中かっこ 9"/>
        <xdr:cNvSpPr>
          <a:spLocks/>
        </xdr:cNvSpPr>
      </xdr:nvSpPr>
      <xdr:spPr>
        <a:xfrm>
          <a:off x="9629775" y="41500425"/>
          <a:ext cx="238125" cy="48768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126</xdr:row>
      <xdr:rowOff>47625</xdr:rowOff>
    </xdr:from>
    <xdr:to>
      <xdr:col>6</xdr:col>
      <xdr:colOff>304800</xdr:colOff>
      <xdr:row>145</xdr:row>
      <xdr:rowOff>180975</xdr:rowOff>
    </xdr:to>
    <xdr:sp>
      <xdr:nvSpPr>
        <xdr:cNvPr id="7" name="右中かっこ 10"/>
        <xdr:cNvSpPr>
          <a:spLocks/>
        </xdr:cNvSpPr>
      </xdr:nvSpPr>
      <xdr:spPr>
        <a:xfrm>
          <a:off x="9658350" y="31632525"/>
          <a:ext cx="238125" cy="48387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86</xdr:row>
      <xdr:rowOff>28575</xdr:rowOff>
    </xdr:from>
    <xdr:to>
      <xdr:col>6</xdr:col>
      <xdr:colOff>304800</xdr:colOff>
      <xdr:row>105</xdr:row>
      <xdr:rowOff>180975</xdr:rowOff>
    </xdr:to>
    <xdr:sp>
      <xdr:nvSpPr>
        <xdr:cNvPr id="8" name="右中かっこ 11"/>
        <xdr:cNvSpPr>
          <a:spLocks/>
        </xdr:cNvSpPr>
      </xdr:nvSpPr>
      <xdr:spPr>
        <a:xfrm>
          <a:off x="9658350" y="21707475"/>
          <a:ext cx="238125" cy="4857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66</xdr:row>
      <xdr:rowOff>28575</xdr:rowOff>
    </xdr:from>
    <xdr:to>
      <xdr:col>6</xdr:col>
      <xdr:colOff>304800</xdr:colOff>
      <xdr:row>85</xdr:row>
      <xdr:rowOff>161925</xdr:rowOff>
    </xdr:to>
    <xdr:sp>
      <xdr:nvSpPr>
        <xdr:cNvPr id="9" name="右中かっこ 12"/>
        <xdr:cNvSpPr>
          <a:spLocks/>
        </xdr:cNvSpPr>
      </xdr:nvSpPr>
      <xdr:spPr>
        <a:xfrm>
          <a:off x="9648825" y="16754475"/>
          <a:ext cx="238125" cy="48387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186</xdr:row>
      <xdr:rowOff>47625</xdr:rowOff>
    </xdr:from>
    <xdr:to>
      <xdr:col>6</xdr:col>
      <xdr:colOff>285750</xdr:colOff>
      <xdr:row>205</xdr:row>
      <xdr:rowOff>209550</xdr:rowOff>
    </xdr:to>
    <xdr:sp>
      <xdr:nvSpPr>
        <xdr:cNvPr id="10" name="右中かっこ 13"/>
        <xdr:cNvSpPr>
          <a:spLocks/>
        </xdr:cNvSpPr>
      </xdr:nvSpPr>
      <xdr:spPr>
        <a:xfrm>
          <a:off x="9629775" y="46491525"/>
          <a:ext cx="238125" cy="48672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26</xdr:row>
      <xdr:rowOff>142875</xdr:rowOff>
    </xdr:from>
    <xdr:to>
      <xdr:col>0</xdr:col>
      <xdr:colOff>2105025</xdr:colOff>
      <xdr:row>28</xdr:row>
      <xdr:rowOff>114300</xdr:rowOff>
    </xdr:to>
    <xdr:sp>
      <xdr:nvSpPr>
        <xdr:cNvPr id="11" name="角丸四角形吹き出し 14"/>
        <xdr:cNvSpPr>
          <a:spLocks/>
        </xdr:cNvSpPr>
      </xdr:nvSpPr>
      <xdr:spPr>
        <a:xfrm>
          <a:off x="838200" y="6962775"/>
          <a:ext cx="1266825" cy="466725"/>
        </a:xfrm>
        <a:prstGeom prst="wedgeRoundRectCallout">
          <a:avLst>
            <a:gd name="adj1" fmla="val 90726"/>
            <a:gd name="adj2" fmla="val -61379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ここから２ページ目</a:t>
          </a:r>
        </a:p>
      </xdr:txBody>
    </xdr:sp>
    <xdr:clientData/>
  </xdr:twoCellAnchor>
  <xdr:twoCellAnchor>
    <xdr:from>
      <xdr:col>0</xdr:col>
      <xdr:colOff>876300</xdr:colOff>
      <xdr:row>46</xdr:row>
      <xdr:rowOff>114300</xdr:rowOff>
    </xdr:from>
    <xdr:to>
      <xdr:col>0</xdr:col>
      <xdr:colOff>2143125</xdr:colOff>
      <xdr:row>48</xdr:row>
      <xdr:rowOff>85725</xdr:rowOff>
    </xdr:to>
    <xdr:sp>
      <xdr:nvSpPr>
        <xdr:cNvPr id="12" name="角丸四角形吹き出し 15"/>
        <xdr:cNvSpPr>
          <a:spLocks/>
        </xdr:cNvSpPr>
      </xdr:nvSpPr>
      <xdr:spPr>
        <a:xfrm>
          <a:off x="876300" y="11887200"/>
          <a:ext cx="1266825" cy="466725"/>
        </a:xfrm>
        <a:prstGeom prst="wedgeRoundRectCallout">
          <a:avLst>
            <a:gd name="adj1" fmla="val 89412"/>
            <a:gd name="adj2" fmla="val -53217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ここから３ページ目</a:t>
          </a:r>
        </a:p>
      </xdr:txBody>
    </xdr:sp>
    <xdr:clientData/>
  </xdr:twoCellAnchor>
  <xdr:twoCellAnchor>
    <xdr:from>
      <xdr:col>0</xdr:col>
      <xdr:colOff>914400</xdr:colOff>
      <xdr:row>66</xdr:row>
      <xdr:rowOff>114300</xdr:rowOff>
    </xdr:from>
    <xdr:to>
      <xdr:col>0</xdr:col>
      <xdr:colOff>2181225</xdr:colOff>
      <xdr:row>68</xdr:row>
      <xdr:rowOff>85725</xdr:rowOff>
    </xdr:to>
    <xdr:sp>
      <xdr:nvSpPr>
        <xdr:cNvPr id="13" name="角丸四角形吹き出し 16"/>
        <xdr:cNvSpPr>
          <a:spLocks/>
        </xdr:cNvSpPr>
      </xdr:nvSpPr>
      <xdr:spPr>
        <a:xfrm>
          <a:off x="914400" y="16840200"/>
          <a:ext cx="1266825" cy="466725"/>
        </a:xfrm>
        <a:prstGeom prst="wedgeRoundRectCallout">
          <a:avLst>
            <a:gd name="adj1" fmla="val 82833"/>
            <a:gd name="adj2" fmla="val -43013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ここから４ページ目</a:t>
          </a:r>
        </a:p>
      </xdr:txBody>
    </xdr:sp>
    <xdr:clientData/>
  </xdr:twoCellAnchor>
  <xdr:twoCellAnchor>
    <xdr:from>
      <xdr:col>0</xdr:col>
      <xdr:colOff>952500</xdr:colOff>
      <xdr:row>86</xdr:row>
      <xdr:rowOff>123825</xdr:rowOff>
    </xdr:from>
    <xdr:to>
      <xdr:col>0</xdr:col>
      <xdr:colOff>2219325</xdr:colOff>
      <xdr:row>88</xdr:row>
      <xdr:rowOff>95250</xdr:rowOff>
    </xdr:to>
    <xdr:sp>
      <xdr:nvSpPr>
        <xdr:cNvPr id="14" name="角丸四角形吹き出し 17"/>
        <xdr:cNvSpPr>
          <a:spLocks/>
        </xdr:cNvSpPr>
      </xdr:nvSpPr>
      <xdr:spPr>
        <a:xfrm>
          <a:off x="952500" y="21802725"/>
          <a:ext cx="1266825" cy="466725"/>
        </a:xfrm>
        <a:prstGeom prst="wedgeRoundRectCallout">
          <a:avLst>
            <a:gd name="adj1" fmla="val 78884"/>
            <a:gd name="adj2" fmla="val -51175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ここから５ページ目</a:t>
          </a:r>
        </a:p>
      </xdr:txBody>
    </xdr:sp>
    <xdr:clientData/>
  </xdr:twoCellAnchor>
  <xdr:twoCellAnchor>
    <xdr:from>
      <xdr:col>0</xdr:col>
      <xdr:colOff>800100</xdr:colOff>
      <xdr:row>106</xdr:row>
      <xdr:rowOff>95250</xdr:rowOff>
    </xdr:from>
    <xdr:to>
      <xdr:col>0</xdr:col>
      <xdr:colOff>2066925</xdr:colOff>
      <xdr:row>108</xdr:row>
      <xdr:rowOff>66675</xdr:rowOff>
    </xdr:to>
    <xdr:sp>
      <xdr:nvSpPr>
        <xdr:cNvPr id="15" name="角丸四角形吹き出し 18"/>
        <xdr:cNvSpPr>
          <a:spLocks/>
        </xdr:cNvSpPr>
      </xdr:nvSpPr>
      <xdr:spPr>
        <a:xfrm>
          <a:off x="800100" y="26727150"/>
          <a:ext cx="1266825" cy="466725"/>
        </a:xfrm>
        <a:prstGeom prst="wedgeRoundRectCallout">
          <a:avLst>
            <a:gd name="adj1" fmla="val 86782"/>
            <a:gd name="adj2" fmla="val -43013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ここから６ページ目</a:t>
          </a:r>
        </a:p>
      </xdr:txBody>
    </xdr:sp>
    <xdr:clientData/>
  </xdr:twoCellAnchor>
  <xdr:twoCellAnchor>
    <xdr:from>
      <xdr:col>0</xdr:col>
      <xdr:colOff>942975</xdr:colOff>
      <xdr:row>126</xdr:row>
      <xdr:rowOff>152400</xdr:rowOff>
    </xdr:from>
    <xdr:to>
      <xdr:col>0</xdr:col>
      <xdr:colOff>2209800</xdr:colOff>
      <xdr:row>128</xdr:row>
      <xdr:rowOff>123825</xdr:rowOff>
    </xdr:to>
    <xdr:sp>
      <xdr:nvSpPr>
        <xdr:cNvPr id="16" name="角丸四角形吹き出し 19"/>
        <xdr:cNvSpPr>
          <a:spLocks/>
        </xdr:cNvSpPr>
      </xdr:nvSpPr>
      <xdr:spPr>
        <a:xfrm>
          <a:off x="942975" y="31737300"/>
          <a:ext cx="1266825" cy="466725"/>
        </a:xfrm>
        <a:prstGeom prst="wedgeRoundRectCallout">
          <a:avLst>
            <a:gd name="adj1" fmla="val 76254"/>
            <a:gd name="adj2" fmla="val -55259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ここから７ページ目</a:t>
          </a:r>
        </a:p>
      </xdr:txBody>
    </xdr:sp>
    <xdr:clientData/>
  </xdr:twoCellAnchor>
  <xdr:twoCellAnchor>
    <xdr:from>
      <xdr:col>0</xdr:col>
      <xdr:colOff>781050</xdr:colOff>
      <xdr:row>146</xdr:row>
      <xdr:rowOff>161925</xdr:rowOff>
    </xdr:from>
    <xdr:to>
      <xdr:col>0</xdr:col>
      <xdr:colOff>2047875</xdr:colOff>
      <xdr:row>148</xdr:row>
      <xdr:rowOff>133350</xdr:rowOff>
    </xdr:to>
    <xdr:sp>
      <xdr:nvSpPr>
        <xdr:cNvPr id="17" name="角丸四角形吹き出し 20"/>
        <xdr:cNvSpPr>
          <a:spLocks/>
        </xdr:cNvSpPr>
      </xdr:nvSpPr>
      <xdr:spPr>
        <a:xfrm>
          <a:off x="781050" y="36699825"/>
          <a:ext cx="1266825" cy="466725"/>
        </a:xfrm>
        <a:prstGeom prst="wedgeRoundRectCallout">
          <a:avLst>
            <a:gd name="adj1" fmla="val 86125"/>
            <a:gd name="adj2" fmla="val -65462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ここから８ページ目</a:t>
          </a:r>
        </a:p>
      </xdr:txBody>
    </xdr:sp>
    <xdr:clientData/>
  </xdr:twoCellAnchor>
  <xdr:twoCellAnchor>
    <xdr:from>
      <xdr:col>0</xdr:col>
      <xdr:colOff>809625</xdr:colOff>
      <xdr:row>166</xdr:row>
      <xdr:rowOff>95250</xdr:rowOff>
    </xdr:from>
    <xdr:to>
      <xdr:col>0</xdr:col>
      <xdr:colOff>2076450</xdr:colOff>
      <xdr:row>168</xdr:row>
      <xdr:rowOff>66675</xdr:rowOff>
    </xdr:to>
    <xdr:sp>
      <xdr:nvSpPr>
        <xdr:cNvPr id="18" name="角丸四角形吹き出し 21"/>
        <xdr:cNvSpPr>
          <a:spLocks/>
        </xdr:cNvSpPr>
      </xdr:nvSpPr>
      <xdr:spPr>
        <a:xfrm>
          <a:off x="809625" y="41586150"/>
          <a:ext cx="1266825" cy="466725"/>
        </a:xfrm>
        <a:prstGeom prst="wedgeRoundRectCallout">
          <a:avLst>
            <a:gd name="adj1" fmla="val 86125"/>
            <a:gd name="adj2" fmla="val -45055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ここから９ページ目</a:t>
          </a:r>
        </a:p>
      </xdr:txBody>
    </xdr:sp>
    <xdr:clientData/>
  </xdr:twoCellAnchor>
  <xdr:twoCellAnchor>
    <xdr:from>
      <xdr:col>0</xdr:col>
      <xdr:colOff>885825</xdr:colOff>
      <xdr:row>186</xdr:row>
      <xdr:rowOff>123825</xdr:rowOff>
    </xdr:from>
    <xdr:to>
      <xdr:col>0</xdr:col>
      <xdr:colOff>2152650</xdr:colOff>
      <xdr:row>188</xdr:row>
      <xdr:rowOff>95250</xdr:rowOff>
    </xdr:to>
    <xdr:sp>
      <xdr:nvSpPr>
        <xdr:cNvPr id="19" name="角丸四角形吹き出し 22"/>
        <xdr:cNvSpPr>
          <a:spLocks/>
        </xdr:cNvSpPr>
      </xdr:nvSpPr>
      <xdr:spPr>
        <a:xfrm>
          <a:off x="885825" y="46567725"/>
          <a:ext cx="1266825" cy="466725"/>
        </a:xfrm>
        <a:prstGeom prst="wedgeRoundRectCallout">
          <a:avLst>
            <a:gd name="adj1" fmla="val 78884"/>
            <a:gd name="adj2" fmla="val -49134"/>
          </a:avLst>
        </a:prstGeom>
        <a:solidFill>
          <a:srgbClr val="FDEA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ここから１０ページ目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2438400</xdr:colOff>
      <xdr:row>1</xdr:row>
      <xdr:rowOff>114300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19050" y="19050"/>
          <a:ext cx="2428875" cy="495300"/>
        </a:xfrm>
        <a:prstGeom prst="rect">
          <a:avLst/>
        </a:prstGeom>
        <a:solidFill>
          <a:srgbClr val="F2DCD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＊この「入力シート」は入力専用です。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＊このシートの印刷及び提出は不要です。</a:t>
          </a:r>
        </a:p>
      </xdr:txBody>
    </xdr:sp>
    <xdr:clientData/>
  </xdr:twoCellAnchor>
  <xdr:twoCellAnchor>
    <xdr:from>
      <xdr:col>6</xdr:col>
      <xdr:colOff>57150</xdr:colOff>
      <xdr:row>26</xdr:row>
      <xdr:rowOff>95250</xdr:rowOff>
    </xdr:from>
    <xdr:to>
      <xdr:col>6</xdr:col>
      <xdr:colOff>295275</xdr:colOff>
      <xdr:row>46</xdr:row>
      <xdr:rowOff>19050</xdr:rowOff>
    </xdr:to>
    <xdr:sp>
      <xdr:nvSpPr>
        <xdr:cNvPr id="21" name="右中かっこ 29"/>
        <xdr:cNvSpPr>
          <a:spLocks/>
        </xdr:cNvSpPr>
      </xdr:nvSpPr>
      <xdr:spPr>
        <a:xfrm>
          <a:off x="9639300" y="6915150"/>
          <a:ext cx="228600" cy="48768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2438400</xdr:colOff>
      <xdr:row>38</xdr:row>
      <xdr:rowOff>200025</xdr:rowOff>
    </xdr:to>
    <xdr:sp>
      <xdr:nvSpPr>
        <xdr:cNvPr id="22" name="テキスト ボックス 30"/>
        <xdr:cNvSpPr txBox="1">
          <a:spLocks noChangeArrowheads="1"/>
        </xdr:cNvSpPr>
      </xdr:nvSpPr>
      <xdr:spPr>
        <a:xfrm>
          <a:off x="28575" y="7581900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48</xdr:row>
      <xdr:rowOff>161925</xdr:rowOff>
    </xdr:from>
    <xdr:to>
      <xdr:col>0</xdr:col>
      <xdr:colOff>2438400</xdr:colOff>
      <xdr:row>58</xdr:row>
      <xdr:rowOff>114300</xdr:rowOff>
    </xdr:to>
    <xdr:sp>
      <xdr:nvSpPr>
        <xdr:cNvPr id="23" name="テキスト ボックス 31"/>
        <xdr:cNvSpPr txBox="1">
          <a:spLocks noChangeArrowheads="1"/>
        </xdr:cNvSpPr>
      </xdr:nvSpPr>
      <xdr:spPr>
        <a:xfrm>
          <a:off x="19050" y="12430125"/>
          <a:ext cx="2419350" cy="242887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2447925</xdr:colOff>
      <xdr:row>78</xdr:row>
      <xdr:rowOff>200025</xdr:rowOff>
    </xdr:to>
    <xdr:sp>
      <xdr:nvSpPr>
        <xdr:cNvPr id="24" name="テキスト ボックス 32"/>
        <xdr:cNvSpPr txBox="1">
          <a:spLocks noChangeArrowheads="1"/>
        </xdr:cNvSpPr>
      </xdr:nvSpPr>
      <xdr:spPr>
        <a:xfrm>
          <a:off x="38100" y="17487900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89</xdr:row>
      <xdr:rowOff>0</xdr:rowOff>
    </xdr:from>
    <xdr:to>
      <xdr:col>0</xdr:col>
      <xdr:colOff>2438400</xdr:colOff>
      <xdr:row>98</xdr:row>
      <xdr:rowOff>180975</xdr:rowOff>
    </xdr:to>
    <xdr:sp>
      <xdr:nvSpPr>
        <xdr:cNvPr id="25" name="テキスト ボックス 33"/>
        <xdr:cNvSpPr txBox="1">
          <a:spLocks noChangeArrowheads="1"/>
        </xdr:cNvSpPr>
      </xdr:nvSpPr>
      <xdr:spPr>
        <a:xfrm>
          <a:off x="19050" y="22421850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109</xdr:row>
      <xdr:rowOff>9525</xdr:rowOff>
    </xdr:from>
    <xdr:to>
      <xdr:col>0</xdr:col>
      <xdr:colOff>2438400</xdr:colOff>
      <xdr:row>118</xdr:row>
      <xdr:rowOff>190500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19050" y="27384375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129</xdr:row>
      <xdr:rowOff>19050</xdr:rowOff>
    </xdr:from>
    <xdr:to>
      <xdr:col>0</xdr:col>
      <xdr:colOff>2438400</xdr:colOff>
      <xdr:row>138</xdr:row>
      <xdr:rowOff>200025</xdr:rowOff>
    </xdr:to>
    <xdr:sp>
      <xdr:nvSpPr>
        <xdr:cNvPr id="27" name="テキスト ボックス 35"/>
        <xdr:cNvSpPr txBox="1">
          <a:spLocks noChangeArrowheads="1"/>
        </xdr:cNvSpPr>
      </xdr:nvSpPr>
      <xdr:spPr>
        <a:xfrm>
          <a:off x="28575" y="32346900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149</xdr:row>
      <xdr:rowOff>28575</xdr:rowOff>
    </xdr:from>
    <xdr:to>
      <xdr:col>0</xdr:col>
      <xdr:colOff>2438400</xdr:colOff>
      <xdr:row>158</xdr:row>
      <xdr:rowOff>209550</xdr:rowOff>
    </xdr:to>
    <xdr:sp>
      <xdr:nvSpPr>
        <xdr:cNvPr id="28" name="テキスト ボックス 36"/>
        <xdr:cNvSpPr txBox="1">
          <a:spLocks noChangeArrowheads="1"/>
        </xdr:cNvSpPr>
      </xdr:nvSpPr>
      <xdr:spPr>
        <a:xfrm>
          <a:off x="28575" y="37309425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169</xdr:row>
      <xdr:rowOff>19050</xdr:rowOff>
    </xdr:from>
    <xdr:to>
      <xdr:col>0</xdr:col>
      <xdr:colOff>2438400</xdr:colOff>
      <xdr:row>178</xdr:row>
      <xdr:rowOff>200025</xdr:rowOff>
    </xdr:to>
    <xdr:sp>
      <xdr:nvSpPr>
        <xdr:cNvPr id="29" name="テキスト ボックス 37"/>
        <xdr:cNvSpPr txBox="1">
          <a:spLocks noChangeArrowheads="1"/>
        </xdr:cNvSpPr>
      </xdr:nvSpPr>
      <xdr:spPr>
        <a:xfrm>
          <a:off x="28575" y="42252900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189</xdr:row>
      <xdr:rowOff>9525</xdr:rowOff>
    </xdr:from>
    <xdr:to>
      <xdr:col>0</xdr:col>
      <xdr:colOff>2438400</xdr:colOff>
      <xdr:row>198</xdr:row>
      <xdr:rowOff>190500</xdr:rowOff>
    </xdr:to>
    <xdr:sp>
      <xdr:nvSpPr>
        <xdr:cNvPr id="30" name="テキスト ボックス 38"/>
        <xdr:cNvSpPr txBox="1">
          <a:spLocks noChangeArrowheads="1"/>
        </xdr:cNvSpPr>
      </xdr:nvSpPr>
      <xdr:spPr>
        <a:xfrm>
          <a:off x="19050" y="47196375"/>
          <a:ext cx="2419350" cy="2409825"/>
        </a:xfrm>
        <a:prstGeom prst="rect">
          <a:avLst/>
        </a:prstGeom>
        <a:solidFill>
          <a:srgbClr val="F2DCDB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印刷の仕方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＊マクロを有効にしてください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画面右上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配送名簿印刷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「保険会社用」「事業団用」「協会用」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シートが同時に印刷されます。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指定しない場合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7</xdr:row>
      <xdr:rowOff>19050</xdr:rowOff>
    </xdr:from>
    <xdr:to>
      <xdr:col>0</xdr:col>
      <xdr:colOff>2447925</xdr:colOff>
      <xdr:row>19</xdr:row>
      <xdr:rowOff>114300</xdr:rowOff>
    </xdr:to>
    <xdr:sp>
      <xdr:nvSpPr>
        <xdr:cNvPr id="31" name="線吹き出し 3 (枠付き) 41"/>
        <xdr:cNvSpPr>
          <a:spLocks/>
        </xdr:cNvSpPr>
      </xdr:nvSpPr>
      <xdr:spPr>
        <a:xfrm>
          <a:off x="28575" y="2133600"/>
          <a:ext cx="2428875" cy="3067050"/>
        </a:xfrm>
        <a:prstGeom prst="borderCallout3">
          <a:avLst>
            <a:gd name="adj1" fmla="val 288060"/>
            <a:gd name="adj2" fmla="val -95990"/>
            <a:gd name="adj3" fmla="val 288314"/>
            <a:gd name="adj4" fmla="val -70513"/>
            <a:gd name="adj5" fmla="val 81444"/>
            <a:gd name="adj6" fmla="val -70462"/>
            <a:gd name="adj7" fmla="val 48884"/>
            <a:gd name="adj8" fmla="val -49671"/>
          </a:avLst>
        </a:prstGeom>
        <a:solidFill>
          <a:srgbClr val="F2DCDB"/>
        </a:solidFill>
        <a:ln w="3175" cmpd="sng">
          <a:solidFill>
            <a:srgbClr val="FF0000"/>
          </a:solidFill>
          <a:headEnd type="arrow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dbl" baseline="0">
              <a:solidFill>
                <a:srgbClr val="000000"/>
              </a:solidFill>
            </a:rPr>
            <a:t>印刷の仕方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画面右上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1" i="0" u="none" baseline="0">
              <a:solidFill>
                <a:srgbClr val="0000FF"/>
              </a:solidFill>
            </a:rPr>
            <a:t>配送名簿印刷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</a:rPr>
            <a:t>ボタンをクリックしてください。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「保険会社用」「事業団用」「協会用」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シートが同時に印刷されます。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（印刷できない場合はマクロを有効にした上でご利用ください）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☆各シートをそれぞれ印刷したい場合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必ず印刷するページ数を指定</a:t>
          </a:r>
          <a:r>
            <a:rPr lang="en-US" cap="none" sz="1100" b="0" i="0" u="none" baseline="0">
              <a:solidFill>
                <a:srgbClr val="000000"/>
              </a:solidFill>
            </a:rPr>
            <a:t>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（印刷時の</a:t>
          </a:r>
          <a:r>
            <a:rPr lang="en-US" cap="none" sz="1100" b="0" i="0" u="sng" baseline="0">
              <a:solidFill>
                <a:srgbClr val="000000"/>
              </a:solidFill>
            </a:rPr>
            <a:t>印刷範囲の指定で</a:t>
          </a:r>
          <a:r>
            <a:rPr lang="en-US" cap="none" sz="1100" b="1" i="0" u="sng" baseline="0">
              <a:solidFill>
                <a:srgbClr val="000000"/>
              </a:solidFill>
            </a:rPr>
            <a:t>終了ページ</a:t>
          </a:r>
          <a:r>
            <a:rPr lang="en-US" cap="none" sz="1100" b="0" i="0" u="none" baseline="0">
              <a:solidFill>
                <a:srgbClr val="000000"/>
              </a:solidFill>
            </a:rPr>
            <a:t>を指定してください。）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指定しない場合</a:t>
          </a:r>
          <a:r>
            <a:rPr lang="en-US" cap="none" sz="1100" b="1" i="0" u="dbl" baseline="0">
              <a:solidFill>
                <a:srgbClr val="FF0000"/>
              </a:solidFill>
            </a:rPr>
            <a:t>１０ページ</a:t>
          </a:r>
          <a:r>
            <a:rPr lang="en-US" cap="none" sz="1100" b="1" i="0" u="sng" baseline="0">
              <a:solidFill>
                <a:srgbClr val="000000"/>
              </a:solidFill>
            </a:rPr>
            <a:t>印刷されます</a:t>
          </a:r>
          <a:r>
            <a:rPr lang="en-US" cap="none" sz="1100" b="1" i="0" u="none" baseline="0">
              <a:solidFill>
                <a:srgbClr val="000000"/>
              </a:solidFill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1657350</xdr:colOff>
      <xdr:row>0</xdr:row>
      <xdr:rowOff>238125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19050" y="0"/>
          <a:ext cx="250507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注意）配送事業所ごとに作成してくだい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1657350</xdr:colOff>
      <xdr:row>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0"/>
          <a:ext cx="250507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注意）配送事業所ごとに作成してくだい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1657350</xdr:colOff>
      <xdr:row>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0"/>
          <a:ext cx="250507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注意）配送事業所ごとに作成してくだい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G2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37.140625" style="27" customWidth="1"/>
    <col min="2" max="2" width="5.28125" style="0" customWidth="1"/>
    <col min="3" max="3" width="34.421875" style="0" customWidth="1"/>
    <col min="4" max="4" width="40.00390625" style="0" customWidth="1"/>
    <col min="5" max="6" width="13.421875" style="0" customWidth="1"/>
    <col min="7" max="7" width="12.00390625" style="27" customWidth="1"/>
    <col min="8" max="16384" width="9.00390625" style="27" customWidth="1"/>
  </cols>
  <sheetData>
    <row r="1" spans="3:7" ht="31.5" customHeight="1" thickBot="1" thickTop="1">
      <c r="C1" s="60" t="s">
        <v>44</v>
      </c>
      <c r="F1" s="87" t="s">
        <v>57</v>
      </c>
      <c r="G1" s="67"/>
    </row>
    <row r="2" spans="3:6" ht="27.75" customHeight="1" thickTop="1">
      <c r="C2" s="59" t="s">
        <v>24</v>
      </c>
      <c r="F2" s="88">
        <v>40648</v>
      </c>
    </row>
    <row r="3" spans="2:6" ht="19.5" customHeight="1">
      <c r="B3" s="92" t="s">
        <v>45</v>
      </c>
      <c r="C3" s="92"/>
      <c r="D3" s="94"/>
      <c r="E3" s="95"/>
      <c r="F3" s="96"/>
    </row>
    <row r="4" spans="2:6" ht="19.5" customHeight="1">
      <c r="B4" s="92" t="s">
        <v>46</v>
      </c>
      <c r="C4" s="92"/>
      <c r="D4" s="94"/>
      <c r="E4" s="95"/>
      <c r="F4" s="96"/>
    </row>
    <row r="5" spans="2:6" ht="21.75" customHeight="1">
      <c r="B5" s="99" t="s">
        <v>23</v>
      </c>
      <c r="C5" s="92" t="s">
        <v>56</v>
      </c>
      <c r="D5" s="93"/>
      <c r="E5" s="97" t="s">
        <v>5</v>
      </c>
      <c r="F5" s="98"/>
    </row>
    <row r="6" spans="2:6" ht="27">
      <c r="B6" s="100"/>
      <c r="C6" s="47" t="s">
        <v>19</v>
      </c>
      <c r="D6" s="47" t="s">
        <v>20</v>
      </c>
      <c r="E6" s="48" t="s">
        <v>21</v>
      </c>
      <c r="F6" s="48" t="s">
        <v>22</v>
      </c>
    </row>
    <row r="7" spans="2:6" ht="19.5" customHeight="1">
      <c r="B7" s="46">
        <v>1</v>
      </c>
      <c r="C7" s="42"/>
      <c r="D7" s="44"/>
      <c r="E7" s="43"/>
      <c r="F7" s="45"/>
    </row>
    <row r="8" spans="2:6" ht="19.5" customHeight="1">
      <c r="B8" s="46">
        <v>2</v>
      </c>
      <c r="C8" s="42"/>
      <c r="D8" s="44"/>
      <c r="E8" s="43"/>
      <c r="F8" s="45"/>
    </row>
    <row r="9" spans="2:6" ht="19.5" customHeight="1">
      <c r="B9" s="46">
        <v>3</v>
      </c>
      <c r="C9" s="42"/>
      <c r="D9" s="44"/>
      <c r="E9" s="43"/>
      <c r="F9" s="45"/>
    </row>
    <row r="10" spans="2:6" ht="19.5" customHeight="1">
      <c r="B10" s="46">
        <v>4</v>
      </c>
      <c r="C10" s="42"/>
      <c r="D10" s="44"/>
      <c r="E10" s="43"/>
      <c r="F10" s="45"/>
    </row>
    <row r="11" spans="2:6" ht="19.5" customHeight="1">
      <c r="B11" s="46">
        <v>5</v>
      </c>
      <c r="C11" s="42"/>
      <c r="D11" s="44"/>
      <c r="E11" s="43"/>
      <c r="F11" s="45"/>
    </row>
    <row r="12" spans="2:6" ht="19.5" customHeight="1">
      <c r="B12" s="46">
        <v>6</v>
      </c>
      <c r="C12" s="42"/>
      <c r="D12" s="44"/>
      <c r="E12" s="43"/>
      <c r="F12" s="45"/>
    </row>
    <row r="13" spans="2:6" ht="19.5" customHeight="1">
      <c r="B13" s="46">
        <v>7</v>
      </c>
      <c r="C13" s="42"/>
      <c r="D13" s="44"/>
      <c r="E13" s="43"/>
      <c r="F13" s="45"/>
    </row>
    <row r="14" spans="2:6" ht="19.5" customHeight="1">
      <c r="B14" s="46">
        <v>8</v>
      </c>
      <c r="C14" s="42"/>
      <c r="D14" s="44"/>
      <c r="E14" s="43"/>
      <c r="F14" s="45"/>
    </row>
    <row r="15" spans="2:6" ht="19.5" customHeight="1">
      <c r="B15" s="46">
        <v>9</v>
      </c>
      <c r="C15" s="42"/>
      <c r="D15" s="44"/>
      <c r="E15" s="43"/>
      <c r="F15" s="45"/>
    </row>
    <row r="16" spans="2:6" ht="19.5" customHeight="1">
      <c r="B16" s="46">
        <v>10</v>
      </c>
      <c r="C16" s="42"/>
      <c r="D16" s="44"/>
      <c r="E16" s="43"/>
      <c r="F16" s="45"/>
    </row>
    <row r="17" spans="2:7" ht="19.5" customHeight="1">
      <c r="B17" s="46">
        <v>11</v>
      </c>
      <c r="C17" s="42"/>
      <c r="D17" s="44"/>
      <c r="E17" s="43"/>
      <c r="F17" s="45"/>
      <c r="G17" s="65" t="s">
        <v>25</v>
      </c>
    </row>
    <row r="18" spans="2:6" ht="19.5" customHeight="1">
      <c r="B18" s="46">
        <v>12</v>
      </c>
      <c r="C18" s="42"/>
      <c r="D18" s="44"/>
      <c r="E18" s="43"/>
      <c r="F18" s="45"/>
    </row>
    <row r="19" spans="2:6" ht="19.5" customHeight="1">
      <c r="B19" s="46">
        <v>13</v>
      </c>
      <c r="C19" s="42"/>
      <c r="D19" s="44"/>
      <c r="E19" s="43"/>
      <c r="F19" s="45"/>
    </row>
    <row r="20" spans="2:6" ht="19.5" customHeight="1">
      <c r="B20" s="46">
        <v>14</v>
      </c>
      <c r="C20" s="42"/>
      <c r="D20" s="44"/>
      <c r="E20" s="43"/>
      <c r="F20" s="45"/>
    </row>
    <row r="21" spans="2:6" ht="19.5" customHeight="1">
      <c r="B21" s="46">
        <v>15</v>
      </c>
      <c r="C21" s="42"/>
      <c r="D21" s="44"/>
      <c r="E21" s="43"/>
      <c r="F21" s="45"/>
    </row>
    <row r="22" spans="2:6" ht="19.5" customHeight="1">
      <c r="B22" s="46">
        <v>16</v>
      </c>
      <c r="C22" s="42"/>
      <c r="D22" s="44"/>
      <c r="E22" s="43"/>
      <c r="F22" s="45"/>
    </row>
    <row r="23" spans="2:6" ht="19.5" customHeight="1">
      <c r="B23" s="46">
        <v>17</v>
      </c>
      <c r="C23" s="42"/>
      <c r="D23" s="44"/>
      <c r="E23" s="43"/>
      <c r="F23" s="45"/>
    </row>
    <row r="24" spans="2:6" ht="19.5" customHeight="1">
      <c r="B24" s="46">
        <v>18</v>
      </c>
      <c r="C24" s="42"/>
      <c r="D24" s="44"/>
      <c r="E24" s="43"/>
      <c r="F24" s="45"/>
    </row>
    <row r="25" spans="2:6" ht="19.5" customHeight="1">
      <c r="B25" s="46">
        <v>19</v>
      </c>
      <c r="C25" s="42"/>
      <c r="D25" s="44"/>
      <c r="E25" s="43"/>
      <c r="F25" s="45"/>
    </row>
    <row r="26" spans="1:6" ht="19.5" customHeight="1" thickBot="1">
      <c r="A26" s="72" t="s">
        <v>35</v>
      </c>
      <c r="B26" s="54">
        <v>20</v>
      </c>
      <c r="C26" s="55"/>
      <c r="D26" s="56"/>
      <c r="E26" s="57"/>
      <c r="F26" s="58"/>
    </row>
    <row r="27" spans="1:7" ht="19.5" customHeight="1" thickTop="1">
      <c r="A27" s="73"/>
      <c r="B27" s="49">
        <v>21</v>
      </c>
      <c r="C27" s="50"/>
      <c r="D27" s="51"/>
      <c r="E27" s="52"/>
      <c r="F27" s="53"/>
      <c r="G27" s="65"/>
    </row>
    <row r="28" spans="2:6" ht="19.5" customHeight="1">
      <c r="B28" s="46">
        <v>22</v>
      </c>
      <c r="C28" s="42"/>
      <c r="D28" s="44"/>
      <c r="E28" s="43"/>
      <c r="F28" s="45"/>
    </row>
    <row r="29" spans="2:6" ht="19.5" customHeight="1">
      <c r="B29" s="46">
        <v>23</v>
      </c>
      <c r="C29" s="42"/>
      <c r="D29" s="44"/>
      <c r="E29" s="43"/>
      <c r="F29" s="45"/>
    </row>
    <row r="30" spans="2:6" ht="19.5" customHeight="1">
      <c r="B30" s="46">
        <v>24</v>
      </c>
      <c r="C30" s="42"/>
      <c r="D30" s="44"/>
      <c r="E30" s="43"/>
      <c r="F30" s="45"/>
    </row>
    <row r="31" spans="2:6" ht="19.5" customHeight="1">
      <c r="B31" s="46">
        <v>25</v>
      </c>
      <c r="C31" s="42"/>
      <c r="D31" s="44"/>
      <c r="E31" s="43"/>
      <c r="F31" s="45"/>
    </row>
    <row r="32" spans="2:6" ht="19.5" customHeight="1">
      <c r="B32" s="46">
        <v>26</v>
      </c>
      <c r="C32" s="42"/>
      <c r="D32" s="44"/>
      <c r="E32" s="43"/>
      <c r="F32" s="45"/>
    </row>
    <row r="33" spans="2:6" ht="19.5" customHeight="1">
      <c r="B33" s="46">
        <v>27</v>
      </c>
      <c r="C33" s="42"/>
      <c r="D33" s="44"/>
      <c r="E33" s="43"/>
      <c r="F33" s="45"/>
    </row>
    <row r="34" spans="2:6" ht="19.5" customHeight="1">
      <c r="B34" s="46">
        <v>28</v>
      </c>
      <c r="C34" s="42"/>
      <c r="D34" s="44"/>
      <c r="E34" s="43"/>
      <c r="F34" s="45"/>
    </row>
    <row r="35" spans="2:6" ht="19.5" customHeight="1">
      <c r="B35" s="46">
        <v>29</v>
      </c>
      <c r="C35" s="42"/>
      <c r="D35" s="44"/>
      <c r="E35" s="43"/>
      <c r="F35" s="45"/>
    </row>
    <row r="36" spans="2:6" ht="19.5" customHeight="1">
      <c r="B36" s="46">
        <v>30</v>
      </c>
      <c r="C36" s="42"/>
      <c r="D36" s="44"/>
      <c r="E36" s="43"/>
      <c r="F36" s="45"/>
    </row>
    <row r="37" spans="1:7" ht="19.5" customHeight="1">
      <c r="A37" s="65" t="s">
        <v>47</v>
      </c>
      <c r="B37" s="46">
        <v>31</v>
      </c>
      <c r="C37" s="42"/>
      <c r="D37" s="44"/>
      <c r="E37" s="43"/>
      <c r="F37" s="45"/>
      <c r="G37" s="65" t="s">
        <v>26</v>
      </c>
    </row>
    <row r="38" spans="2:6" ht="19.5" customHeight="1">
      <c r="B38" s="46">
        <v>32</v>
      </c>
      <c r="C38" s="42"/>
      <c r="D38" s="44"/>
      <c r="E38" s="43"/>
      <c r="F38" s="45"/>
    </row>
    <row r="39" spans="2:6" ht="19.5" customHeight="1">
      <c r="B39" s="46">
        <v>33</v>
      </c>
      <c r="C39" s="42"/>
      <c r="D39" s="44"/>
      <c r="E39" s="43"/>
      <c r="F39" s="45"/>
    </row>
    <row r="40" spans="2:6" ht="19.5" customHeight="1">
      <c r="B40" s="46">
        <v>34</v>
      </c>
      <c r="C40" s="42"/>
      <c r="D40" s="44"/>
      <c r="E40" s="43"/>
      <c r="F40" s="45"/>
    </row>
    <row r="41" spans="2:6" ht="19.5" customHeight="1">
      <c r="B41" s="46">
        <v>35</v>
      </c>
      <c r="C41" s="42"/>
      <c r="D41" s="44"/>
      <c r="E41" s="43"/>
      <c r="F41" s="45"/>
    </row>
    <row r="42" spans="2:6" ht="19.5" customHeight="1">
      <c r="B42" s="46">
        <v>36</v>
      </c>
      <c r="C42" s="42"/>
      <c r="D42" s="44"/>
      <c r="E42" s="43"/>
      <c r="F42" s="45"/>
    </row>
    <row r="43" spans="2:6" ht="19.5" customHeight="1">
      <c r="B43" s="46">
        <v>37</v>
      </c>
      <c r="C43" s="42"/>
      <c r="D43" s="44"/>
      <c r="E43" s="43"/>
      <c r="F43" s="45"/>
    </row>
    <row r="44" spans="2:6" ht="19.5" customHeight="1">
      <c r="B44" s="46">
        <v>38</v>
      </c>
      <c r="C44" s="42"/>
      <c r="D44" s="44"/>
      <c r="E44" s="43"/>
      <c r="F44" s="45"/>
    </row>
    <row r="45" spans="2:6" ht="19.5" customHeight="1">
      <c r="B45" s="46">
        <v>39</v>
      </c>
      <c r="C45" s="42"/>
      <c r="D45" s="44"/>
      <c r="E45" s="43"/>
      <c r="F45" s="45"/>
    </row>
    <row r="46" spans="1:6" ht="19.5" customHeight="1" thickBot="1">
      <c r="A46" s="72" t="s">
        <v>36</v>
      </c>
      <c r="B46" s="54">
        <v>40</v>
      </c>
      <c r="C46" s="55"/>
      <c r="D46" s="56"/>
      <c r="E46" s="57"/>
      <c r="F46" s="58"/>
    </row>
    <row r="47" spans="1:7" ht="19.5" customHeight="1" thickTop="1">
      <c r="A47" s="73"/>
      <c r="B47" s="49">
        <v>41</v>
      </c>
      <c r="C47" s="50"/>
      <c r="D47" s="51"/>
      <c r="E47" s="52"/>
      <c r="F47" s="53"/>
      <c r="G47" s="66"/>
    </row>
    <row r="48" spans="2:6" ht="19.5" customHeight="1">
      <c r="B48" s="46">
        <v>42</v>
      </c>
      <c r="C48" s="42"/>
      <c r="D48" s="44"/>
      <c r="E48" s="43"/>
      <c r="F48" s="45"/>
    </row>
    <row r="49" spans="2:6" ht="19.5" customHeight="1">
      <c r="B49" s="46">
        <v>43</v>
      </c>
      <c r="C49" s="42"/>
      <c r="D49" s="44"/>
      <c r="E49" s="43"/>
      <c r="F49" s="45"/>
    </row>
    <row r="50" spans="2:6" ht="19.5" customHeight="1">
      <c r="B50" s="46">
        <v>44</v>
      </c>
      <c r="C50" s="42"/>
      <c r="D50" s="44"/>
      <c r="E50" s="43"/>
      <c r="F50" s="45"/>
    </row>
    <row r="51" spans="2:6" ht="19.5" customHeight="1">
      <c r="B51" s="46">
        <v>45</v>
      </c>
      <c r="C51" s="42"/>
      <c r="D51" s="44"/>
      <c r="E51" s="43"/>
      <c r="F51" s="45"/>
    </row>
    <row r="52" spans="2:6" ht="19.5" customHeight="1">
      <c r="B52" s="46">
        <v>46</v>
      </c>
      <c r="C52" s="42"/>
      <c r="D52" s="44"/>
      <c r="E52" s="43"/>
      <c r="F52" s="45"/>
    </row>
    <row r="53" spans="2:6" ht="19.5" customHeight="1">
      <c r="B53" s="46">
        <v>47</v>
      </c>
      <c r="C53" s="42"/>
      <c r="D53" s="44"/>
      <c r="E53" s="43"/>
      <c r="F53" s="45"/>
    </row>
    <row r="54" spans="2:6" ht="19.5" customHeight="1">
      <c r="B54" s="46">
        <v>48</v>
      </c>
      <c r="C54" s="42"/>
      <c r="D54" s="44"/>
      <c r="E54" s="43"/>
      <c r="F54" s="45"/>
    </row>
    <row r="55" spans="2:6" ht="19.5" customHeight="1">
      <c r="B55" s="46">
        <v>49</v>
      </c>
      <c r="C55" s="42"/>
      <c r="D55" s="44"/>
      <c r="E55" s="43"/>
      <c r="F55" s="45"/>
    </row>
    <row r="56" spans="2:6" ht="19.5" customHeight="1">
      <c r="B56" s="46">
        <v>50</v>
      </c>
      <c r="C56" s="42"/>
      <c r="D56" s="44"/>
      <c r="E56" s="43"/>
      <c r="F56" s="45"/>
    </row>
    <row r="57" spans="1:7" ht="19.5" customHeight="1">
      <c r="A57" s="66" t="s">
        <v>48</v>
      </c>
      <c r="B57" s="46">
        <v>51</v>
      </c>
      <c r="C57" s="42"/>
      <c r="D57" s="44"/>
      <c r="E57" s="43"/>
      <c r="F57" s="45"/>
      <c r="G57" s="66" t="s">
        <v>28</v>
      </c>
    </row>
    <row r="58" spans="2:6" ht="19.5" customHeight="1">
      <c r="B58" s="46">
        <v>52</v>
      </c>
      <c r="C58" s="42"/>
      <c r="D58" s="44"/>
      <c r="E58" s="43"/>
      <c r="F58" s="45"/>
    </row>
    <row r="59" spans="2:6" ht="19.5" customHeight="1">
      <c r="B59" s="46">
        <v>53</v>
      </c>
      <c r="C59" s="42"/>
      <c r="D59" s="44"/>
      <c r="E59" s="43"/>
      <c r="F59" s="45"/>
    </row>
    <row r="60" spans="2:6" ht="19.5" customHeight="1">
      <c r="B60" s="46">
        <v>54</v>
      </c>
      <c r="C60" s="42"/>
      <c r="D60" s="44"/>
      <c r="E60" s="43"/>
      <c r="F60" s="45"/>
    </row>
    <row r="61" spans="2:6" ht="19.5" customHeight="1">
      <c r="B61" s="46">
        <v>55</v>
      </c>
      <c r="C61" s="42"/>
      <c r="D61" s="44"/>
      <c r="E61" s="43"/>
      <c r="F61" s="45"/>
    </row>
    <row r="62" spans="2:6" ht="19.5" customHeight="1">
      <c r="B62" s="46">
        <v>56</v>
      </c>
      <c r="C62" s="42"/>
      <c r="D62" s="44"/>
      <c r="E62" s="43"/>
      <c r="F62" s="45"/>
    </row>
    <row r="63" spans="2:6" ht="19.5" customHeight="1">
      <c r="B63" s="46">
        <v>57</v>
      </c>
      <c r="C63" s="42"/>
      <c r="D63" s="44"/>
      <c r="E63" s="43"/>
      <c r="F63" s="45"/>
    </row>
    <row r="64" spans="2:6" ht="19.5" customHeight="1">
      <c r="B64" s="46">
        <v>58</v>
      </c>
      <c r="C64" s="42"/>
      <c r="D64" s="44"/>
      <c r="E64" s="43"/>
      <c r="F64" s="45"/>
    </row>
    <row r="65" spans="2:6" ht="19.5" customHeight="1">
      <c r="B65" s="46">
        <v>59</v>
      </c>
      <c r="C65" s="42"/>
      <c r="D65" s="44"/>
      <c r="E65" s="43"/>
      <c r="F65" s="45"/>
    </row>
    <row r="66" spans="1:6" ht="19.5" customHeight="1" thickBot="1">
      <c r="A66" s="72" t="s">
        <v>37</v>
      </c>
      <c r="B66" s="54">
        <v>60</v>
      </c>
      <c r="C66" s="55"/>
      <c r="D66" s="56"/>
      <c r="E66" s="57"/>
      <c r="F66" s="58"/>
    </row>
    <row r="67" spans="1:7" ht="19.5" customHeight="1" thickTop="1">
      <c r="A67" s="73"/>
      <c r="B67" s="49">
        <v>61</v>
      </c>
      <c r="C67" s="50"/>
      <c r="D67" s="51"/>
      <c r="E67" s="52"/>
      <c r="F67" s="53"/>
      <c r="G67" s="66"/>
    </row>
    <row r="68" spans="2:6" ht="19.5" customHeight="1">
      <c r="B68" s="46">
        <v>62</v>
      </c>
      <c r="C68" s="42"/>
      <c r="D68" s="44"/>
      <c r="E68" s="43"/>
      <c r="F68" s="45"/>
    </row>
    <row r="69" spans="2:6" ht="19.5" customHeight="1">
      <c r="B69" s="46">
        <v>63</v>
      </c>
      <c r="C69" s="42"/>
      <c r="D69" s="44"/>
      <c r="E69" s="43"/>
      <c r="F69" s="45"/>
    </row>
    <row r="70" spans="2:6" ht="19.5" customHeight="1">
      <c r="B70" s="46">
        <v>64</v>
      </c>
      <c r="C70" s="42"/>
      <c r="D70" s="44"/>
      <c r="E70" s="43"/>
      <c r="F70" s="45"/>
    </row>
    <row r="71" spans="2:6" ht="19.5" customHeight="1">
      <c r="B71" s="46">
        <v>65</v>
      </c>
      <c r="C71" s="42"/>
      <c r="D71" s="44"/>
      <c r="E71" s="43"/>
      <c r="F71" s="45"/>
    </row>
    <row r="72" spans="2:6" ht="19.5" customHeight="1">
      <c r="B72" s="46">
        <v>66</v>
      </c>
      <c r="C72" s="42"/>
      <c r="D72" s="44"/>
      <c r="E72" s="43"/>
      <c r="F72" s="45"/>
    </row>
    <row r="73" spans="2:6" ht="19.5" customHeight="1">
      <c r="B73" s="46">
        <v>67</v>
      </c>
      <c r="C73" s="42"/>
      <c r="D73" s="44"/>
      <c r="E73" s="43"/>
      <c r="F73" s="45"/>
    </row>
    <row r="74" spans="2:6" ht="19.5" customHeight="1">
      <c r="B74" s="46">
        <v>68</v>
      </c>
      <c r="C74" s="42"/>
      <c r="D74" s="44"/>
      <c r="E74" s="43"/>
      <c r="F74" s="45"/>
    </row>
    <row r="75" spans="2:6" ht="19.5" customHeight="1">
      <c r="B75" s="46">
        <v>69</v>
      </c>
      <c r="C75" s="42"/>
      <c r="D75" s="44"/>
      <c r="E75" s="43"/>
      <c r="F75" s="45"/>
    </row>
    <row r="76" spans="2:6" ht="19.5" customHeight="1">
      <c r="B76" s="46">
        <v>70</v>
      </c>
      <c r="C76" s="42"/>
      <c r="D76" s="44"/>
      <c r="E76" s="43"/>
      <c r="F76" s="45"/>
    </row>
    <row r="77" spans="1:7" ht="19.5" customHeight="1">
      <c r="A77" s="66" t="s">
        <v>49</v>
      </c>
      <c r="B77" s="46">
        <v>71</v>
      </c>
      <c r="C77" s="42"/>
      <c r="D77" s="44"/>
      <c r="E77" s="43"/>
      <c r="F77" s="45"/>
      <c r="G77" s="66" t="s">
        <v>27</v>
      </c>
    </row>
    <row r="78" spans="2:6" ht="19.5" customHeight="1">
      <c r="B78" s="46">
        <v>72</v>
      </c>
      <c r="C78" s="42"/>
      <c r="D78" s="44"/>
      <c r="E78" s="43"/>
      <c r="F78" s="45"/>
    </row>
    <row r="79" spans="2:6" ht="19.5" customHeight="1">
      <c r="B79" s="46">
        <v>73</v>
      </c>
      <c r="C79" s="42"/>
      <c r="D79" s="44"/>
      <c r="E79" s="43"/>
      <c r="F79" s="45"/>
    </row>
    <row r="80" spans="2:6" ht="19.5" customHeight="1">
      <c r="B80" s="46">
        <v>74</v>
      </c>
      <c r="C80" s="42"/>
      <c r="D80" s="44"/>
      <c r="E80" s="43"/>
      <c r="F80" s="45"/>
    </row>
    <row r="81" spans="2:6" ht="19.5" customHeight="1">
      <c r="B81" s="46">
        <v>75</v>
      </c>
      <c r="C81" s="42"/>
      <c r="D81" s="44"/>
      <c r="E81" s="43"/>
      <c r="F81" s="45"/>
    </row>
    <row r="82" spans="2:6" ht="19.5" customHeight="1">
      <c r="B82" s="46">
        <v>76</v>
      </c>
      <c r="C82" s="42"/>
      <c r="D82" s="44"/>
      <c r="E82" s="43"/>
      <c r="F82" s="45"/>
    </row>
    <row r="83" spans="2:6" ht="19.5" customHeight="1">
      <c r="B83" s="46">
        <v>77</v>
      </c>
      <c r="C83" s="42"/>
      <c r="D83" s="44"/>
      <c r="E83" s="43"/>
      <c r="F83" s="45"/>
    </row>
    <row r="84" spans="2:6" ht="19.5" customHeight="1">
      <c r="B84" s="46">
        <v>78</v>
      </c>
      <c r="C84" s="42"/>
      <c r="D84" s="44"/>
      <c r="E84" s="43"/>
      <c r="F84" s="45"/>
    </row>
    <row r="85" spans="2:6" ht="19.5" customHeight="1">
      <c r="B85" s="46">
        <v>79</v>
      </c>
      <c r="C85" s="42"/>
      <c r="D85" s="44"/>
      <c r="E85" s="43"/>
      <c r="F85" s="45"/>
    </row>
    <row r="86" spans="1:6" ht="19.5" customHeight="1" thickBot="1">
      <c r="A86" s="72" t="s">
        <v>38</v>
      </c>
      <c r="B86" s="54">
        <v>80</v>
      </c>
      <c r="C86" s="55"/>
      <c r="D86" s="56"/>
      <c r="E86" s="57"/>
      <c r="F86" s="58"/>
    </row>
    <row r="87" spans="1:7" ht="19.5" customHeight="1" thickTop="1">
      <c r="A87" s="73"/>
      <c r="B87" s="49">
        <v>81</v>
      </c>
      <c r="C87" s="50"/>
      <c r="D87" s="51"/>
      <c r="E87" s="52"/>
      <c r="F87" s="53"/>
      <c r="G87" s="66"/>
    </row>
    <row r="88" spans="2:6" ht="19.5" customHeight="1">
      <c r="B88" s="46">
        <v>82</v>
      </c>
      <c r="C88" s="42"/>
      <c r="D88" s="44"/>
      <c r="E88" s="43"/>
      <c r="F88" s="45"/>
    </row>
    <row r="89" spans="2:6" ht="19.5" customHeight="1">
      <c r="B89" s="46">
        <v>83</v>
      </c>
      <c r="C89" s="42"/>
      <c r="D89" s="44"/>
      <c r="E89" s="43"/>
      <c r="F89" s="45"/>
    </row>
    <row r="90" spans="2:6" ht="19.5" customHeight="1">
      <c r="B90" s="46">
        <v>84</v>
      </c>
      <c r="C90" s="42"/>
      <c r="D90" s="44"/>
      <c r="E90" s="43"/>
      <c r="F90" s="45"/>
    </row>
    <row r="91" spans="2:6" ht="19.5" customHeight="1">
      <c r="B91" s="46">
        <v>85</v>
      </c>
      <c r="C91" s="42"/>
      <c r="D91" s="44"/>
      <c r="E91" s="43"/>
      <c r="F91" s="45"/>
    </row>
    <row r="92" spans="2:6" ht="19.5" customHeight="1">
      <c r="B92" s="46">
        <v>86</v>
      </c>
      <c r="C92" s="42"/>
      <c r="D92" s="44"/>
      <c r="E92" s="43"/>
      <c r="F92" s="45"/>
    </row>
    <row r="93" spans="2:6" ht="19.5" customHeight="1">
      <c r="B93" s="46">
        <v>87</v>
      </c>
      <c r="C93" s="42"/>
      <c r="D93" s="44"/>
      <c r="E93" s="43"/>
      <c r="F93" s="45"/>
    </row>
    <row r="94" spans="2:6" ht="19.5" customHeight="1">
      <c r="B94" s="46">
        <v>88</v>
      </c>
      <c r="C94" s="42"/>
      <c r="D94" s="44"/>
      <c r="E94" s="43"/>
      <c r="F94" s="45"/>
    </row>
    <row r="95" spans="2:6" ht="19.5" customHeight="1">
      <c r="B95" s="46">
        <v>89</v>
      </c>
      <c r="C95" s="42"/>
      <c r="D95" s="44"/>
      <c r="E95" s="43"/>
      <c r="F95" s="45"/>
    </row>
    <row r="96" spans="2:6" ht="19.5" customHeight="1">
      <c r="B96" s="46">
        <v>90</v>
      </c>
      <c r="C96" s="42"/>
      <c r="D96" s="44"/>
      <c r="E96" s="43"/>
      <c r="F96" s="45"/>
    </row>
    <row r="97" spans="1:7" ht="19.5" customHeight="1">
      <c r="A97" s="66" t="s">
        <v>50</v>
      </c>
      <c r="B97" s="46">
        <v>91</v>
      </c>
      <c r="C97" s="42"/>
      <c r="D97" s="44"/>
      <c r="E97" s="43"/>
      <c r="F97" s="45"/>
      <c r="G97" s="66" t="s">
        <v>29</v>
      </c>
    </row>
    <row r="98" spans="2:6" ht="19.5" customHeight="1">
      <c r="B98" s="46">
        <v>92</v>
      </c>
      <c r="C98" s="42"/>
      <c r="D98" s="44"/>
      <c r="E98" s="43"/>
      <c r="F98" s="45"/>
    </row>
    <row r="99" spans="2:6" ht="19.5" customHeight="1">
      <c r="B99" s="46">
        <v>93</v>
      </c>
      <c r="C99" s="42"/>
      <c r="D99" s="44"/>
      <c r="E99" s="43"/>
      <c r="F99" s="45"/>
    </row>
    <row r="100" spans="2:6" ht="19.5" customHeight="1">
      <c r="B100" s="46">
        <v>94</v>
      </c>
      <c r="C100" s="42"/>
      <c r="D100" s="44"/>
      <c r="E100" s="43"/>
      <c r="F100" s="45"/>
    </row>
    <row r="101" spans="2:6" ht="19.5" customHeight="1">
      <c r="B101" s="46">
        <v>95</v>
      </c>
      <c r="C101" s="42"/>
      <c r="D101" s="44"/>
      <c r="E101" s="43"/>
      <c r="F101" s="45"/>
    </row>
    <row r="102" spans="2:6" ht="19.5" customHeight="1">
      <c r="B102" s="46">
        <v>96</v>
      </c>
      <c r="C102" s="42"/>
      <c r="D102" s="44"/>
      <c r="E102" s="43"/>
      <c r="F102" s="45"/>
    </row>
    <row r="103" spans="2:6" ht="19.5" customHeight="1">
      <c r="B103" s="46">
        <v>97</v>
      </c>
      <c r="C103" s="42"/>
      <c r="D103" s="44"/>
      <c r="E103" s="43"/>
      <c r="F103" s="45"/>
    </row>
    <row r="104" spans="2:6" ht="19.5" customHeight="1">
      <c r="B104" s="46">
        <v>98</v>
      </c>
      <c r="C104" s="42"/>
      <c r="D104" s="44"/>
      <c r="E104" s="43"/>
      <c r="F104" s="45"/>
    </row>
    <row r="105" spans="2:6" ht="19.5" customHeight="1">
      <c r="B105" s="46">
        <v>99</v>
      </c>
      <c r="C105" s="42"/>
      <c r="D105" s="44"/>
      <c r="E105" s="43"/>
      <c r="F105" s="45"/>
    </row>
    <row r="106" spans="1:6" ht="19.5" customHeight="1" thickBot="1">
      <c r="A106" s="72" t="s">
        <v>39</v>
      </c>
      <c r="B106" s="54">
        <v>100</v>
      </c>
      <c r="C106" s="55"/>
      <c r="D106" s="56"/>
      <c r="E106" s="57"/>
      <c r="F106" s="58"/>
    </row>
    <row r="107" spans="1:7" ht="19.5" customHeight="1" thickTop="1">
      <c r="A107" s="73"/>
      <c r="B107" s="49">
        <v>101</v>
      </c>
      <c r="C107" s="50"/>
      <c r="D107" s="51"/>
      <c r="E107" s="52"/>
      <c r="F107" s="53"/>
      <c r="G107" s="66"/>
    </row>
    <row r="108" spans="2:6" ht="19.5" customHeight="1">
      <c r="B108" s="46">
        <v>102</v>
      </c>
      <c r="C108" s="42"/>
      <c r="D108" s="44"/>
      <c r="E108" s="43"/>
      <c r="F108" s="45"/>
    </row>
    <row r="109" spans="2:6" ht="19.5" customHeight="1">
      <c r="B109" s="46">
        <v>103</v>
      </c>
      <c r="C109" s="42"/>
      <c r="D109" s="44"/>
      <c r="E109" s="43"/>
      <c r="F109" s="45"/>
    </row>
    <row r="110" spans="2:6" ht="19.5" customHeight="1">
      <c r="B110" s="46">
        <v>104</v>
      </c>
      <c r="C110" s="42"/>
      <c r="D110" s="44"/>
      <c r="E110" s="43"/>
      <c r="F110" s="45"/>
    </row>
    <row r="111" spans="2:6" ht="19.5" customHeight="1">
      <c r="B111" s="46">
        <v>105</v>
      </c>
      <c r="C111" s="42"/>
      <c r="D111" s="44"/>
      <c r="E111" s="43"/>
      <c r="F111" s="45"/>
    </row>
    <row r="112" spans="2:6" ht="19.5" customHeight="1">
      <c r="B112" s="46">
        <v>106</v>
      </c>
      <c r="C112" s="42"/>
      <c r="D112" s="44"/>
      <c r="E112" s="43"/>
      <c r="F112" s="45"/>
    </row>
    <row r="113" spans="2:6" ht="19.5" customHeight="1">
      <c r="B113" s="46">
        <v>107</v>
      </c>
      <c r="C113" s="42"/>
      <c r="D113" s="44"/>
      <c r="E113" s="43"/>
      <c r="F113" s="45"/>
    </row>
    <row r="114" spans="2:6" ht="19.5" customHeight="1">
      <c r="B114" s="46">
        <v>108</v>
      </c>
      <c r="C114" s="42"/>
      <c r="D114" s="44"/>
      <c r="E114" s="43"/>
      <c r="F114" s="45"/>
    </row>
    <row r="115" spans="2:6" ht="19.5" customHeight="1">
      <c r="B115" s="46">
        <v>109</v>
      </c>
      <c r="C115" s="42"/>
      <c r="D115" s="44"/>
      <c r="E115" s="43"/>
      <c r="F115" s="45"/>
    </row>
    <row r="116" spans="2:6" ht="19.5" customHeight="1">
      <c r="B116" s="46">
        <v>110</v>
      </c>
      <c r="C116" s="42"/>
      <c r="D116" s="44"/>
      <c r="E116" s="43"/>
      <c r="F116" s="45"/>
    </row>
    <row r="117" spans="1:7" ht="19.5" customHeight="1">
      <c r="A117" s="66" t="s">
        <v>51</v>
      </c>
      <c r="B117" s="46">
        <v>111</v>
      </c>
      <c r="C117" s="42"/>
      <c r="D117" s="44"/>
      <c r="E117" s="43"/>
      <c r="F117" s="45"/>
      <c r="G117" s="66" t="s">
        <v>30</v>
      </c>
    </row>
    <row r="118" spans="2:6" ht="19.5" customHeight="1">
      <c r="B118" s="46">
        <v>112</v>
      </c>
      <c r="C118" s="42"/>
      <c r="D118" s="44"/>
      <c r="E118" s="43"/>
      <c r="F118" s="45"/>
    </row>
    <row r="119" spans="2:6" ht="19.5" customHeight="1">
      <c r="B119" s="46">
        <v>113</v>
      </c>
      <c r="C119" s="42"/>
      <c r="D119" s="44"/>
      <c r="E119" s="43"/>
      <c r="F119" s="45"/>
    </row>
    <row r="120" spans="2:6" ht="19.5" customHeight="1">
      <c r="B120" s="46">
        <v>114</v>
      </c>
      <c r="C120" s="42"/>
      <c r="D120" s="44"/>
      <c r="E120" s="43"/>
      <c r="F120" s="45"/>
    </row>
    <row r="121" spans="2:6" ht="19.5" customHeight="1">
      <c r="B121" s="46">
        <v>115</v>
      </c>
      <c r="C121" s="42"/>
      <c r="D121" s="44"/>
      <c r="E121" s="43"/>
      <c r="F121" s="45"/>
    </row>
    <row r="122" spans="2:6" ht="19.5" customHeight="1">
      <c r="B122" s="46">
        <v>116</v>
      </c>
      <c r="C122" s="42"/>
      <c r="D122" s="44"/>
      <c r="E122" s="43"/>
      <c r="F122" s="45"/>
    </row>
    <row r="123" spans="2:6" ht="19.5" customHeight="1">
      <c r="B123" s="46">
        <v>117</v>
      </c>
      <c r="C123" s="42"/>
      <c r="D123" s="44"/>
      <c r="E123" s="43"/>
      <c r="F123" s="45"/>
    </row>
    <row r="124" spans="2:6" ht="19.5" customHeight="1">
      <c r="B124" s="46">
        <v>118</v>
      </c>
      <c r="C124" s="42"/>
      <c r="D124" s="44"/>
      <c r="E124" s="43"/>
      <c r="F124" s="45"/>
    </row>
    <row r="125" spans="2:6" ht="19.5" customHeight="1">
      <c r="B125" s="46">
        <v>119</v>
      </c>
      <c r="C125" s="42"/>
      <c r="D125" s="44"/>
      <c r="E125" s="43"/>
      <c r="F125" s="45"/>
    </row>
    <row r="126" spans="1:6" ht="19.5" customHeight="1" thickBot="1">
      <c r="A126" s="72" t="s">
        <v>40</v>
      </c>
      <c r="B126" s="54">
        <v>120</v>
      </c>
      <c r="C126" s="55"/>
      <c r="D126" s="56"/>
      <c r="E126" s="57"/>
      <c r="F126" s="58"/>
    </row>
    <row r="127" spans="1:7" ht="19.5" customHeight="1" thickTop="1">
      <c r="A127" s="73"/>
      <c r="B127" s="49">
        <v>121</v>
      </c>
      <c r="C127" s="50"/>
      <c r="D127" s="51"/>
      <c r="E127" s="52"/>
      <c r="F127" s="53"/>
      <c r="G127" s="66"/>
    </row>
    <row r="128" spans="2:6" ht="19.5" customHeight="1">
      <c r="B128" s="46">
        <v>122</v>
      </c>
      <c r="C128" s="42"/>
      <c r="D128" s="44"/>
      <c r="E128" s="43"/>
      <c r="F128" s="45"/>
    </row>
    <row r="129" spans="2:6" ht="19.5" customHeight="1">
      <c r="B129" s="46">
        <v>123</v>
      </c>
      <c r="C129" s="42"/>
      <c r="D129" s="44"/>
      <c r="E129" s="43"/>
      <c r="F129" s="45"/>
    </row>
    <row r="130" spans="2:6" ht="19.5" customHeight="1">
      <c r="B130" s="46">
        <v>124</v>
      </c>
      <c r="C130" s="42"/>
      <c r="D130" s="44"/>
      <c r="E130" s="43"/>
      <c r="F130" s="45"/>
    </row>
    <row r="131" spans="2:6" ht="19.5" customHeight="1">
      <c r="B131" s="46">
        <v>125</v>
      </c>
      <c r="C131" s="42"/>
      <c r="D131" s="44"/>
      <c r="E131" s="43"/>
      <c r="F131" s="45"/>
    </row>
    <row r="132" spans="2:6" ht="19.5" customHeight="1">
      <c r="B132" s="46">
        <v>126</v>
      </c>
      <c r="C132" s="42"/>
      <c r="D132" s="44"/>
      <c r="E132" s="43"/>
      <c r="F132" s="45"/>
    </row>
    <row r="133" spans="2:6" ht="19.5" customHeight="1">
      <c r="B133" s="46">
        <v>127</v>
      </c>
      <c r="C133" s="42"/>
      <c r="D133" s="44"/>
      <c r="E133" s="43"/>
      <c r="F133" s="45"/>
    </row>
    <row r="134" spans="2:6" ht="19.5" customHeight="1">
      <c r="B134" s="46">
        <v>128</v>
      </c>
      <c r="C134" s="42"/>
      <c r="D134" s="44"/>
      <c r="E134" s="43"/>
      <c r="F134" s="45"/>
    </row>
    <row r="135" spans="2:6" ht="19.5" customHeight="1">
      <c r="B135" s="46">
        <v>129</v>
      </c>
      <c r="C135" s="42"/>
      <c r="D135" s="44"/>
      <c r="E135" s="43"/>
      <c r="F135" s="45"/>
    </row>
    <row r="136" spans="2:6" ht="19.5" customHeight="1">
      <c r="B136" s="46">
        <v>130</v>
      </c>
      <c r="C136" s="42"/>
      <c r="D136" s="44"/>
      <c r="E136" s="43"/>
      <c r="F136" s="45"/>
    </row>
    <row r="137" spans="1:7" ht="19.5" customHeight="1">
      <c r="A137" s="66" t="s">
        <v>52</v>
      </c>
      <c r="B137" s="46">
        <v>131</v>
      </c>
      <c r="C137" s="42"/>
      <c r="D137" s="44"/>
      <c r="E137" s="43"/>
      <c r="F137" s="45"/>
      <c r="G137" s="66" t="s">
        <v>31</v>
      </c>
    </row>
    <row r="138" spans="2:6" ht="19.5" customHeight="1">
      <c r="B138" s="46">
        <v>132</v>
      </c>
      <c r="C138" s="42"/>
      <c r="D138" s="44"/>
      <c r="E138" s="43"/>
      <c r="F138" s="45"/>
    </row>
    <row r="139" spans="2:6" ht="19.5" customHeight="1">
      <c r="B139" s="46">
        <v>133</v>
      </c>
      <c r="C139" s="42"/>
      <c r="D139" s="44"/>
      <c r="E139" s="43"/>
      <c r="F139" s="45"/>
    </row>
    <row r="140" spans="2:6" ht="19.5" customHeight="1">
      <c r="B140" s="46">
        <v>134</v>
      </c>
      <c r="C140" s="42"/>
      <c r="D140" s="44"/>
      <c r="E140" s="43"/>
      <c r="F140" s="45"/>
    </row>
    <row r="141" spans="2:6" ht="19.5" customHeight="1">
      <c r="B141" s="46">
        <v>135</v>
      </c>
      <c r="C141" s="42"/>
      <c r="D141" s="44"/>
      <c r="E141" s="43"/>
      <c r="F141" s="45"/>
    </row>
    <row r="142" spans="2:6" ht="19.5" customHeight="1">
      <c r="B142" s="46">
        <v>136</v>
      </c>
      <c r="C142" s="42"/>
      <c r="D142" s="44"/>
      <c r="E142" s="43"/>
      <c r="F142" s="45"/>
    </row>
    <row r="143" spans="2:6" ht="19.5" customHeight="1">
      <c r="B143" s="46">
        <v>137</v>
      </c>
      <c r="C143" s="42"/>
      <c r="D143" s="44"/>
      <c r="E143" s="43"/>
      <c r="F143" s="45"/>
    </row>
    <row r="144" spans="2:6" ht="19.5" customHeight="1">
      <c r="B144" s="46">
        <v>138</v>
      </c>
      <c r="C144" s="42"/>
      <c r="D144" s="44"/>
      <c r="E144" s="43"/>
      <c r="F144" s="45"/>
    </row>
    <row r="145" spans="2:6" ht="19.5" customHeight="1">
      <c r="B145" s="46">
        <v>139</v>
      </c>
      <c r="C145" s="42"/>
      <c r="D145" s="44"/>
      <c r="E145" s="43"/>
      <c r="F145" s="45"/>
    </row>
    <row r="146" spans="1:6" ht="19.5" customHeight="1" thickBot="1">
      <c r="A146" s="72" t="s">
        <v>41</v>
      </c>
      <c r="B146" s="54">
        <v>140</v>
      </c>
      <c r="C146" s="55"/>
      <c r="D146" s="56"/>
      <c r="E146" s="57"/>
      <c r="F146" s="58"/>
    </row>
    <row r="147" spans="1:7" ht="19.5" customHeight="1" thickTop="1">
      <c r="A147" s="73"/>
      <c r="B147" s="49">
        <v>141</v>
      </c>
      <c r="C147" s="50"/>
      <c r="D147" s="51"/>
      <c r="E147" s="52"/>
      <c r="F147" s="53"/>
      <c r="G147" s="66"/>
    </row>
    <row r="148" spans="2:6" ht="19.5" customHeight="1">
      <c r="B148" s="46">
        <v>142</v>
      </c>
      <c r="C148" s="42"/>
      <c r="D148" s="44"/>
      <c r="E148" s="43"/>
      <c r="F148" s="45"/>
    </row>
    <row r="149" spans="2:6" ht="19.5" customHeight="1">
      <c r="B149" s="46">
        <v>143</v>
      </c>
      <c r="C149" s="42"/>
      <c r="D149" s="44"/>
      <c r="E149" s="43"/>
      <c r="F149" s="45"/>
    </row>
    <row r="150" spans="2:6" ht="19.5" customHeight="1">
      <c r="B150" s="46">
        <v>144</v>
      </c>
      <c r="C150" s="42"/>
      <c r="D150" s="44"/>
      <c r="E150" s="43"/>
      <c r="F150" s="45"/>
    </row>
    <row r="151" spans="2:6" ht="19.5" customHeight="1">
      <c r="B151" s="46">
        <v>145</v>
      </c>
      <c r="C151" s="42"/>
      <c r="D151" s="44"/>
      <c r="E151" s="43"/>
      <c r="F151" s="45"/>
    </row>
    <row r="152" spans="2:6" ht="19.5" customHeight="1">
      <c r="B152" s="46">
        <v>146</v>
      </c>
      <c r="C152" s="42"/>
      <c r="D152" s="44"/>
      <c r="E152" s="43"/>
      <c r="F152" s="45"/>
    </row>
    <row r="153" spans="2:6" ht="19.5" customHeight="1">
      <c r="B153" s="46">
        <v>147</v>
      </c>
      <c r="C153" s="42"/>
      <c r="D153" s="44"/>
      <c r="E153" s="43"/>
      <c r="F153" s="45"/>
    </row>
    <row r="154" spans="2:6" ht="19.5" customHeight="1">
      <c r="B154" s="46">
        <v>148</v>
      </c>
      <c r="C154" s="42"/>
      <c r="D154" s="44"/>
      <c r="E154" s="43"/>
      <c r="F154" s="45"/>
    </row>
    <row r="155" spans="2:6" ht="19.5" customHeight="1">
      <c r="B155" s="46">
        <v>149</v>
      </c>
      <c r="C155" s="42"/>
      <c r="D155" s="44"/>
      <c r="E155" s="43"/>
      <c r="F155" s="45"/>
    </row>
    <row r="156" spans="2:6" ht="19.5" customHeight="1">
      <c r="B156" s="46">
        <v>150</v>
      </c>
      <c r="C156" s="42"/>
      <c r="D156" s="44"/>
      <c r="E156" s="43"/>
      <c r="F156" s="45"/>
    </row>
    <row r="157" spans="1:7" ht="19.5" customHeight="1">
      <c r="A157" s="66" t="s">
        <v>53</v>
      </c>
      <c r="B157" s="46">
        <v>151</v>
      </c>
      <c r="C157" s="42"/>
      <c r="D157" s="44"/>
      <c r="E157" s="43"/>
      <c r="F157" s="45"/>
      <c r="G157" s="66" t="s">
        <v>32</v>
      </c>
    </row>
    <row r="158" spans="2:6" ht="19.5" customHeight="1">
      <c r="B158" s="46">
        <v>152</v>
      </c>
      <c r="C158" s="42"/>
      <c r="D158" s="44"/>
      <c r="E158" s="43"/>
      <c r="F158" s="45"/>
    </row>
    <row r="159" spans="2:6" ht="19.5" customHeight="1">
      <c r="B159" s="46">
        <v>153</v>
      </c>
      <c r="C159" s="42"/>
      <c r="D159" s="44"/>
      <c r="E159" s="43"/>
      <c r="F159" s="45"/>
    </row>
    <row r="160" spans="2:6" ht="19.5" customHeight="1">
      <c r="B160" s="46">
        <v>154</v>
      </c>
      <c r="C160" s="42"/>
      <c r="D160" s="44"/>
      <c r="E160" s="43"/>
      <c r="F160" s="45"/>
    </row>
    <row r="161" spans="2:6" ht="19.5" customHeight="1">
      <c r="B161" s="46">
        <v>155</v>
      </c>
      <c r="C161" s="42"/>
      <c r="D161" s="44"/>
      <c r="E161" s="43"/>
      <c r="F161" s="45"/>
    </row>
    <row r="162" spans="2:6" ht="19.5" customHeight="1">
      <c r="B162" s="46">
        <v>156</v>
      </c>
      <c r="C162" s="42"/>
      <c r="D162" s="44"/>
      <c r="E162" s="43"/>
      <c r="F162" s="45"/>
    </row>
    <row r="163" spans="2:6" ht="19.5" customHeight="1">
      <c r="B163" s="46">
        <v>157</v>
      </c>
      <c r="C163" s="42"/>
      <c r="D163" s="44"/>
      <c r="E163" s="43"/>
      <c r="F163" s="45"/>
    </row>
    <row r="164" spans="2:6" ht="19.5" customHeight="1">
      <c r="B164" s="46">
        <v>158</v>
      </c>
      <c r="C164" s="42"/>
      <c r="D164" s="44"/>
      <c r="E164" s="43"/>
      <c r="F164" s="45"/>
    </row>
    <row r="165" spans="2:6" ht="19.5" customHeight="1">
      <c r="B165" s="46">
        <v>159</v>
      </c>
      <c r="C165" s="42"/>
      <c r="D165" s="44"/>
      <c r="E165" s="43"/>
      <c r="F165" s="45"/>
    </row>
    <row r="166" spans="1:6" ht="19.5" customHeight="1" thickBot="1">
      <c r="A166" s="72" t="s">
        <v>42</v>
      </c>
      <c r="B166" s="54">
        <v>160</v>
      </c>
      <c r="C166" s="55"/>
      <c r="D166" s="56"/>
      <c r="E166" s="57"/>
      <c r="F166" s="58"/>
    </row>
    <row r="167" spans="1:7" ht="19.5" customHeight="1" thickTop="1">
      <c r="A167" s="73"/>
      <c r="B167" s="49">
        <v>161</v>
      </c>
      <c r="C167" s="50"/>
      <c r="D167" s="51"/>
      <c r="E167" s="52"/>
      <c r="F167" s="53"/>
      <c r="G167" s="66"/>
    </row>
    <row r="168" spans="2:6" ht="19.5" customHeight="1">
      <c r="B168" s="46">
        <v>162</v>
      </c>
      <c r="C168" s="42"/>
      <c r="D168" s="44"/>
      <c r="E168" s="43"/>
      <c r="F168" s="45"/>
    </row>
    <row r="169" spans="2:6" ht="19.5" customHeight="1">
      <c r="B169" s="46">
        <v>163</v>
      </c>
      <c r="C169" s="42"/>
      <c r="D169" s="44"/>
      <c r="E169" s="43"/>
      <c r="F169" s="45"/>
    </row>
    <row r="170" spans="2:6" ht="19.5" customHeight="1">
      <c r="B170" s="46">
        <v>164</v>
      </c>
      <c r="C170" s="42"/>
      <c r="D170" s="44"/>
      <c r="E170" s="43"/>
      <c r="F170" s="45"/>
    </row>
    <row r="171" spans="2:6" ht="19.5" customHeight="1">
      <c r="B171" s="46">
        <v>165</v>
      </c>
      <c r="C171" s="42"/>
      <c r="D171" s="44"/>
      <c r="E171" s="43"/>
      <c r="F171" s="45"/>
    </row>
    <row r="172" spans="2:6" ht="19.5" customHeight="1">
      <c r="B172" s="46">
        <v>166</v>
      </c>
      <c r="C172" s="42"/>
      <c r="D172" s="44"/>
      <c r="E172" s="43"/>
      <c r="F172" s="45"/>
    </row>
    <row r="173" spans="2:6" ht="19.5" customHeight="1">
      <c r="B173" s="46">
        <v>167</v>
      </c>
      <c r="C173" s="42"/>
      <c r="D173" s="44"/>
      <c r="E173" s="43"/>
      <c r="F173" s="45"/>
    </row>
    <row r="174" spans="2:6" ht="19.5" customHeight="1">
      <c r="B174" s="46">
        <v>168</v>
      </c>
      <c r="C174" s="42"/>
      <c r="D174" s="44"/>
      <c r="E174" s="43"/>
      <c r="F174" s="45"/>
    </row>
    <row r="175" spans="2:6" ht="19.5" customHeight="1">
      <c r="B175" s="46">
        <v>169</v>
      </c>
      <c r="C175" s="42"/>
      <c r="D175" s="44"/>
      <c r="E175" s="43"/>
      <c r="F175" s="45"/>
    </row>
    <row r="176" spans="2:6" ht="19.5" customHeight="1">
      <c r="B176" s="46">
        <v>170</v>
      </c>
      <c r="C176" s="42"/>
      <c r="D176" s="44"/>
      <c r="E176" s="43"/>
      <c r="F176" s="45"/>
    </row>
    <row r="177" spans="1:7" ht="19.5" customHeight="1">
      <c r="A177" s="66" t="s">
        <v>54</v>
      </c>
      <c r="B177" s="46">
        <v>171</v>
      </c>
      <c r="C177" s="42"/>
      <c r="D177" s="44"/>
      <c r="E177" s="43"/>
      <c r="F177" s="45"/>
      <c r="G177" s="66" t="s">
        <v>33</v>
      </c>
    </row>
    <row r="178" spans="2:6" ht="19.5" customHeight="1">
      <c r="B178" s="46">
        <v>172</v>
      </c>
      <c r="C178" s="42"/>
      <c r="D178" s="44"/>
      <c r="E178" s="43"/>
      <c r="F178" s="45"/>
    </row>
    <row r="179" spans="2:6" ht="19.5" customHeight="1">
      <c r="B179" s="46">
        <v>173</v>
      </c>
      <c r="C179" s="42"/>
      <c r="D179" s="44"/>
      <c r="E179" s="43"/>
      <c r="F179" s="45"/>
    </row>
    <row r="180" spans="2:6" ht="19.5" customHeight="1">
      <c r="B180" s="46">
        <v>174</v>
      </c>
      <c r="C180" s="42"/>
      <c r="D180" s="44"/>
      <c r="E180" s="43"/>
      <c r="F180" s="45"/>
    </row>
    <row r="181" spans="2:6" ht="19.5" customHeight="1">
      <c r="B181" s="46">
        <v>175</v>
      </c>
      <c r="C181" s="42"/>
      <c r="D181" s="44"/>
      <c r="E181" s="43"/>
      <c r="F181" s="45"/>
    </row>
    <row r="182" spans="2:6" ht="19.5" customHeight="1">
      <c r="B182" s="46">
        <v>176</v>
      </c>
      <c r="C182" s="42"/>
      <c r="D182" s="44"/>
      <c r="E182" s="43"/>
      <c r="F182" s="45"/>
    </row>
    <row r="183" spans="2:6" ht="19.5" customHeight="1">
      <c r="B183" s="46">
        <v>177</v>
      </c>
      <c r="C183" s="42"/>
      <c r="D183" s="44"/>
      <c r="E183" s="43"/>
      <c r="F183" s="45"/>
    </row>
    <row r="184" spans="2:6" ht="19.5" customHeight="1">
      <c r="B184" s="46">
        <v>178</v>
      </c>
      <c r="C184" s="42"/>
      <c r="D184" s="44"/>
      <c r="E184" s="43"/>
      <c r="F184" s="45"/>
    </row>
    <row r="185" spans="2:6" ht="19.5" customHeight="1">
      <c r="B185" s="46">
        <v>179</v>
      </c>
      <c r="C185" s="42"/>
      <c r="D185" s="44"/>
      <c r="E185" s="43"/>
      <c r="F185" s="45"/>
    </row>
    <row r="186" spans="1:6" ht="19.5" customHeight="1" thickBot="1">
      <c r="A186" s="72" t="s">
        <v>43</v>
      </c>
      <c r="B186" s="54">
        <v>180</v>
      </c>
      <c r="C186" s="55"/>
      <c r="D186" s="56"/>
      <c r="E186" s="57"/>
      <c r="F186" s="58"/>
    </row>
    <row r="187" spans="1:7" ht="19.5" customHeight="1" thickTop="1">
      <c r="A187" s="73"/>
      <c r="B187" s="49">
        <v>181</v>
      </c>
      <c r="C187" s="50"/>
      <c r="D187" s="51"/>
      <c r="E187" s="52"/>
      <c r="F187" s="53"/>
      <c r="G187" s="66"/>
    </row>
    <row r="188" spans="2:6" ht="19.5" customHeight="1">
      <c r="B188" s="46">
        <v>182</v>
      </c>
      <c r="C188" s="42"/>
      <c r="D188" s="44"/>
      <c r="E188" s="43"/>
      <c r="F188" s="45"/>
    </row>
    <row r="189" spans="2:6" ht="19.5" customHeight="1">
      <c r="B189" s="46">
        <v>183</v>
      </c>
      <c r="C189" s="42"/>
      <c r="D189" s="44"/>
      <c r="E189" s="43"/>
      <c r="F189" s="45"/>
    </row>
    <row r="190" spans="2:6" ht="19.5" customHeight="1">
      <c r="B190" s="46">
        <v>184</v>
      </c>
      <c r="C190" s="42"/>
      <c r="D190" s="44"/>
      <c r="E190" s="43"/>
      <c r="F190" s="45"/>
    </row>
    <row r="191" spans="2:6" ht="19.5" customHeight="1">
      <c r="B191" s="46">
        <v>185</v>
      </c>
      <c r="C191" s="42"/>
      <c r="D191" s="44"/>
      <c r="E191" s="43"/>
      <c r="F191" s="45"/>
    </row>
    <row r="192" spans="2:6" ht="19.5" customHeight="1">
      <c r="B192" s="46">
        <v>186</v>
      </c>
      <c r="C192" s="42"/>
      <c r="D192" s="44"/>
      <c r="E192" s="43"/>
      <c r="F192" s="45"/>
    </row>
    <row r="193" spans="2:6" ht="19.5" customHeight="1">
      <c r="B193" s="46">
        <v>187</v>
      </c>
      <c r="C193" s="42"/>
      <c r="D193" s="44"/>
      <c r="E193" s="43"/>
      <c r="F193" s="45"/>
    </row>
    <row r="194" spans="2:6" ht="19.5" customHeight="1">
      <c r="B194" s="46">
        <v>188</v>
      </c>
      <c r="C194" s="42"/>
      <c r="D194" s="44"/>
      <c r="E194" s="43"/>
      <c r="F194" s="45"/>
    </row>
    <row r="195" spans="2:6" ht="19.5" customHeight="1">
      <c r="B195" s="46">
        <v>189</v>
      </c>
      <c r="C195" s="42"/>
      <c r="D195" s="44"/>
      <c r="E195" s="43"/>
      <c r="F195" s="45"/>
    </row>
    <row r="196" spans="2:6" ht="19.5" customHeight="1">
      <c r="B196" s="46">
        <v>190</v>
      </c>
      <c r="C196" s="42"/>
      <c r="D196" s="44"/>
      <c r="E196" s="43"/>
      <c r="F196" s="45"/>
    </row>
    <row r="197" spans="1:7" ht="19.5" customHeight="1">
      <c r="A197" s="66" t="s">
        <v>55</v>
      </c>
      <c r="B197" s="46">
        <v>191</v>
      </c>
      <c r="C197" s="42"/>
      <c r="D197" s="44"/>
      <c r="E197" s="43"/>
      <c r="F197" s="45"/>
      <c r="G197" s="66" t="s">
        <v>34</v>
      </c>
    </row>
    <row r="198" spans="2:6" ht="19.5" customHeight="1">
      <c r="B198" s="46">
        <v>192</v>
      </c>
      <c r="C198" s="42"/>
      <c r="D198" s="44"/>
      <c r="E198" s="43"/>
      <c r="F198" s="45"/>
    </row>
    <row r="199" spans="2:6" ht="19.5" customHeight="1">
      <c r="B199" s="46">
        <v>193</v>
      </c>
      <c r="C199" s="42"/>
      <c r="D199" s="44"/>
      <c r="E199" s="43"/>
      <c r="F199" s="45"/>
    </row>
    <row r="200" spans="2:6" ht="19.5" customHeight="1">
      <c r="B200" s="46">
        <v>194</v>
      </c>
      <c r="C200" s="42"/>
      <c r="D200" s="44"/>
      <c r="E200" s="43"/>
      <c r="F200" s="45"/>
    </row>
    <row r="201" spans="2:6" ht="19.5" customHeight="1">
      <c r="B201" s="46">
        <v>195</v>
      </c>
      <c r="C201" s="42"/>
      <c r="D201" s="44"/>
      <c r="E201" s="43"/>
      <c r="F201" s="45"/>
    </row>
    <row r="202" spans="2:6" ht="19.5" customHeight="1">
      <c r="B202" s="46">
        <v>196</v>
      </c>
      <c r="C202" s="42"/>
      <c r="D202" s="44"/>
      <c r="E202" s="43"/>
      <c r="F202" s="45"/>
    </row>
    <row r="203" spans="2:6" ht="19.5" customHeight="1">
      <c r="B203" s="46">
        <v>197</v>
      </c>
      <c r="C203" s="42"/>
      <c r="D203" s="44"/>
      <c r="E203" s="43"/>
      <c r="F203" s="45"/>
    </row>
    <row r="204" spans="2:6" ht="19.5" customHeight="1">
      <c r="B204" s="46">
        <v>198</v>
      </c>
      <c r="C204" s="42"/>
      <c r="D204" s="44"/>
      <c r="E204" s="43"/>
      <c r="F204" s="45"/>
    </row>
    <row r="205" spans="2:6" ht="19.5" customHeight="1">
      <c r="B205" s="46">
        <v>199</v>
      </c>
      <c r="C205" s="42"/>
      <c r="D205" s="44"/>
      <c r="E205" s="43"/>
      <c r="F205" s="45"/>
    </row>
    <row r="206" spans="2:6" ht="19.5" customHeight="1">
      <c r="B206" s="46">
        <v>200</v>
      </c>
      <c r="C206" s="42"/>
      <c r="D206" s="44"/>
      <c r="E206" s="43"/>
      <c r="F206" s="45"/>
    </row>
  </sheetData>
  <sheetProtection selectLockedCells="1"/>
  <mergeCells count="7">
    <mergeCell ref="C5:D5"/>
    <mergeCell ref="D3:F3"/>
    <mergeCell ref="D4:F4"/>
    <mergeCell ref="E5:F5"/>
    <mergeCell ref="B5:B6"/>
    <mergeCell ref="B3:C3"/>
    <mergeCell ref="B4:C4"/>
  </mergeCells>
  <dataValidations count="1">
    <dataValidation allowBlank="1" showInputMessage="1" showErrorMessage="1" imeMode="halfAlpha" sqref="E7:F20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9" manualBreakCount="9">
    <brk id="26" max="255" man="1"/>
    <brk id="46" max="255" man="1"/>
    <brk id="66" max="255" man="1"/>
    <brk id="86" max="255" man="1"/>
    <brk id="106" max="255" man="1"/>
    <brk id="126" max="255" man="1"/>
    <brk id="146" max="255" man="1"/>
    <brk id="166" max="255" man="1"/>
    <brk id="186" max="255" man="1"/>
  </rowBreaks>
  <colBreaks count="1" manualBreakCount="1">
    <brk id="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</sheetPr>
  <dimension ref="A1:M273"/>
  <sheetViews>
    <sheetView zoomScalePageLayoutView="0" workbookViewId="0" topLeftCell="C1">
      <selection activeCell="L2" sqref="L2"/>
    </sheetView>
  </sheetViews>
  <sheetFormatPr defaultColWidth="9.140625" defaultRowHeight="15"/>
  <cols>
    <col min="1" max="1" width="3.421875" style="28" customWidth="1"/>
    <col min="2" max="2" width="4.28125" style="28" customWidth="1"/>
    <col min="3" max="3" width="5.28125" style="28" customWidth="1"/>
    <col min="4" max="4" width="38.57421875" style="28" customWidth="1"/>
    <col min="5" max="6" width="11.421875" style="28" customWidth="1"/>
    <col min="7" max="7" width="3.421875" style="28" customWidth="1"/>
    <col min="8" max="8" width="4.28125" style="28" customWidth="1"/>
    <col min="9" max="9" width="5.28125" style="28" customWidth="1"/>
    <col min="10" max="10" width="38.57421875" style="28" customWidth="1"/>
    <col min="11" max="11" width="11.421875" style="28" customWidth="1"/>
    <col min="12" max="12" width="13.140625" style="28" customWidth="1"/>
    <col min="13" max="13" width="9.00390625" style="28" customWidth="1"/>
    <col min="14" max="16384" width="9.00390625" style="28" customWidth="1"/>
  </cols>
  <sheetData>
    <row r="1" spans="4:12" ht="21.75" customHeight="1" thickBot="1" thickTop="1">
      <c r="D1" s="29"/>
      <c r="E1" s="162" t="s">
        <v>16</v>
      </c>
      <c r="F1" s="164">
        <f>'入力シート'!D4</f>
        <v>0</v>
      </c>
      <c r="G1" s="165"/>
      <c r="H1" s="165"/>
      <c r="I1" s="165"/>
      <c r="J1" s="166"/>
      <c r="L1" s="89" t="str">
        <f>'入力シート'!$F$1</f>
        <v>○○県</v>
      </c>
    </row>
    <row r="2" spans="1:12" ht="26.25" customHeight="1" thickBot="1">
      <c r="A2" s="170" t="s">
        <v>0</v>
      </c>
      <c r="B2" s="171"/>
      <c r="C2" s="172"/>
      <c r="D2" s="71">
        <f>'入力シート'!D3</f>
        <v>0</v>
      </c>
      <c r="E2" s="163"/>
      <c r="F2" s="167"/>
      <c r="G2" s="168"/>
      <c r="H2" s="168"/>
      <c r="I2" s="168"/>
      <c r="J2" s="169"/>
      <c r="K2" s="30"/>
      <c r="L2" s="252">
        <f>'入力シート'!F2</f>
        <v>40648</v>
      </c>
    </row>
    <row r="3" spans="1:13" ht="13.5" customHeight="1">
      <c r="A3" s="142"/>
      <c r="B3" s="142"/>
      <c r="C3" s="142"/>
      <c r="D3" s="31"/>
      <c r="E3" s="32"/>
      <c r="F3" s="143"/>
      <c r="G3" s="143"/>
      <c r="H3" s="143"/>
      <c r="I3" s="143"/>
      <c r="J3" s="143"/>
      <c r="K3" s="61">
        <v>1</v>
      </c>
      <c r="L3" s="68">
        <f>IF($L$26=0,1,(COUNTIF($L$26,"&gt;0")+COUNTIF($L$54,"&gt;0")+COUNTIF($L$81,"&gt;0")+COUNTIF($L$108,"&gt;0")+COUNTIF($L$135,"&gt;0")+COUNTIF($L$162,"&gt;0")+COUNTIF($L$189,"&gt;0")+COUNTIF($L$216,"&gt;0")+COUNTIF($L$243,"&gt;0")+COUNTIF($L$270,"&gt;0")))</f>
        <v>1</v>
      </c>
      <c r="M3" s="74">
        <v>1</v>
      </c>
    </row>
    <row r="4" spans="1:12" ht="21.75" customHeight="1">
      <c r="A4" s="155" t="s">
        <v>1</v>
      </c>
      <c r="B4" s="156"/>
      <c r="C4" s="157"/>
      <c r="D4" s="33" t="s">
        <v>9</v>
      </c>
      <c r="E4" s="115" t="s">
        <v>5</v>
      </c>
      <c r="F4" s="116"/>
      <c r="G4" s="117" t="s">
        <v>1</v>
      </c>
      <c r="H4" s="118"/>
      <c r="I4" s="119"/>
      <c r="J4" s="34" t="s">
        <v>9</v>
      </c>
      <c r="K4" s="120" t="s">
        <v>5</v>
      </c>
      <c r="L4" s="120"/>
    </row>
    <row r="5" spans="1:12" ht="27" customHeight="1">
      <c r="A5" s="115" t="s">
        <v>2</v>
      </c>
      <c r="B5" s="116"/>
      <c r="C5" s="121"/>
      <c r="D5" s="35" t="s">
        <v>8</v>
      </c>
      <c r="E5" s="36" t="s">
        <v>7</v>
      </c>
      <c r="F5" s="36" t="s">
        <v>6</v>
      </c>
      <c r="G5" s="115" t="s">
        <v>2</v>
      </c>
      <c r="H5" s="116"/>
      <c r="I5" s="121"/>
      <c r="J5" s="35" t="s">
        <v>8</v>
      </c>
      <c r="K5" s="37" t="s">
        <v>7</v>
      </c>
      <c r="L5" s="37" t="s">
        <v>6</v>
      </c>
    </row>
    <row r="6" spans="1:12" ht="22.5" customHeight="1">
      <c r="A6" s="144">
        <v>1</v>
      </c>
      <c r="B6" s="21" t="s">
        <v>3</v>
      </c>
      <c r="C6" s="113">
        <f>IF(ISERROR(VLOOKUP(IF(A6&lt;&gt;0,A6,A5),'入力シート'!$B$7:$F$206,2,0)),"",IF(VLOOKUP(IF(A6&lt;&gt;0,A6,A5),'入力シート'!$B$7:$F$206,2,0)=0,"",VLOOKUP(IF(A6&lt;&gt;0,A6,A5),'入力シート'!$B$7:$F$206,2,0)))</f>
      </c>
      <c r="D6" s="114"/>
      <c r="E6" s="148">
        <f>IF(ISERROR(VLOOKUP(IF(A6&lt;&gt;0,A6,A5),'入力シート'!$B$7:$F$206,4,0)),"",IF(VLOOKUP(IF(A6&lt;&gt;0,A6,A5),'入力シート'!$B$7:$F$206,4,0)=0,"",VLOOKUP(IF(A6&lt;&gt;0,A6,A5),'入力シート'!$B$7:$F$206,4,0)))</f>
      </c>
      <c r="F6" s="151">
        <f>IF(ISERROR(VLOOKUP(IF(A6&lt;&gt;0,A6,A5),'入力シート'!$B$7:$F$206,5,0)),"",IF(VLOOKUP(IF(A6&lt;&gt;0,A6,A5),'入力シート'!$B$7:$F$206,5,0)=0,"",VLOOKUP(IF(A6&lt;&gt;0,A6,A5),'入力シート'!$B$7:$F$206,5,0)))</f>
      </c>
      <c r="G6" s="144">
        <v>11</v>
      </c>
      <c r="H6" s="21" t="s">
        <v>3</v>
      </c>
      <c r="I6" s="113">
        <f>IF(ISERROR(VLOOKUP(IF(G6&lt;&gt;0,G6,G5),'入力シート'!$B$7:$F$206,2,0)),"",IF(VLOOKUP(IF(G6&lt;&gt;0,G6,G5),'入力シート'!$B$7:$F$206,2,0)=0,"",VLOOKUP(IF(G6&lt;&gt;0,G6,G5),'入力シート'!$B$7:$F$206,2,0)))</f>
      </c>
      <c r="J6" s="114"/>
      <c r="K6" s="148">
        <f>IF(ISERROR(VLOOKUP(IF(G6&lt;&gt;0,G6,G5),'入力シート'!$B$7:$F$206,4,0)),"",IF(VLOOKUP(IF(G6&lt;&gt;0,G6,G5),'入力シート'!$B$7:$F$206,4,0)=0,"",VLOOKUP(IF(G6&lt;&gt;0,G6,G5),'入力シート'!$B$7:$F$206,4,0)))</f>
      </c>
      <c r="L6" s="146">
        <f>IF(ISERROR(VLOOKUP(IF(G6&lt;&gt;0,G6,G5),'入力シート'!$B$7:$F$206,5,0)),"",IF(VLOOKUP(IF(G6&lt;&gt;0,G6,G5),'入力シート'!$B$7:$F$206,5,0)=0,"",VLOOKUP(IF(G6&lt;&gt;0,G6,G5),'入力シート'!$B$7:$F$206,5,0)))</f>
      </c>
    </row>
    <row r="7" spans="1:12" ht="22.5" customHeight="1">
      <c r="A7" s="145"/>
      <c r="B7" s="22" t="s">
        <v>4</v>
      </c>
      <c r="C7" s="105">
        <f>IF(ISERROR(VLOOKUP(IF(A7&lt;&gt;0,A7,A6),'入力シート'!$B$7:$F$206,3,0)),"",IF(VLOOKUP(IF(A7&lt;&gt;0,A7,A6),'入力シート'!$B$7:$F$206,3,0)=0,"",VLOOKUP(IF(A7&lt;&gt;0,A7,A6),'入力シート'!$B$7:$F$206,3,0)))</f>
      </c>
      <c r="D7" s="106"/>
      <c r="E7" s="149">
        <f>IF(ISERROR(VLOOKUP(IF(C7&lt;&gt;0,C7,C6),'入力シート'!$B$7:$F$206,2,0)),"",IF(VLOOKUP(IF(C7&lt;&gt;0,C7,C6),'入力シート'!$B$7:$F$206,2,0)=0,"",VLOOKUP(IF(C7&lt;&gt;0,C7,C6),'入力シート'!$B$7:$F$206,2,0)))</f>
      </c>
      <c r="F7" s="152">
        <f>IF(ISERROR(VLOOKUP(IF(D7&lt;&gt;0,D7,D6),'入力シート'!$B$7:$F$206,2,0)),"",IF(VLOOKUP(IF(D7&lt;&gt;0,D7,D6),'入力シート'!$B$7:$F$206,2,0)=0,"",VLOOKUP(IF(D7&lt;&gt;0,D7,D6),'入力シート'!$B$7:$F$206,2,0)))</f>
      </c>
      <c r="G7" s="145"/>
      <c r="H7" s="22" t="s">
        <v>4</v>
      </c>
      <c r="I7" s="105">
        <f>IF(ISERROR(VLOOKUP(IF(G7&lt;&gt;0,G7,G6),'入力シート'!$B$7:$F$206,3,0)),"",IF(VLOOKUP(IF(G7&lt;&gt;0,G7,G6),'入力シート'!$B$7:$F$206,3,0)=0,"",VLOOKUP(IF(G7&lt;&gt;0,G7,G6),'入力シート'!$B$7:$F$206,3,0)))</f>
      </c>
      <c r="J7" s="106"/>
      <c r="K7" s="149">
        <f>IF(ISERROR(VLOOKUP(IF(I7&lt;&gt;0,I7,I6),'入力シート'!$B$7:$F$206,2,0)),"",IF(VLOOKUP(IF(I7&lt;&gt;0,I7,I6),'入力シート'!$B$7:$F$206,2,0)=0,"",VLOOKUP(IF(I7&lt;&gt;0,I7,I6),'入力シート'!$B$7:$F$206,2,0)))</f>
      </c>
      <c r="L7" s="150">
        <f>IF(ISERROR(VLOOKUP(IF(J7&lt;&gt;0,J7,J6),'入力シート'!$B$7:$F$206,2,0)),"",IF(VLOOKUP(IF(J7&lt;&gt;0,J7,J6),'入力シート'!$B$7:$F$206,2,0)=0,"",VLOOKUP(IF(J7&lt;&gt;0,J7,J6),'入力シート'!$B$7:$F$206,2,0)))</f>
      </c>
    </row>
    <row r="8" spans="1:12" ht="22.5" customHeight="1">
      <c r="A8" s="144">
        <v>2</v>
      </c>
      <c r="B8" s="23" t="s">
        <v>3</v>
      </c>
      <c r="C8" s="113">
        <f>IF(ISERROR(VLOOKUP(IF(A8&lt;&gt;0,A8,A7),'入力シート'!$B$7:$F$206,2,0)),"",IF(VLOOKUP(IF(A8&lt;&gt;0,A8,A7),'入力シート'!$B$7:$F$206,2,0)=0,"",VLOOKUP(IF(A8&lt;&gt;0,A8,A7),'入力シート'!$B$7:$F$206,2,0)))</f>
      </c>
      <c r="D8" s="114"/>
      <c r="E8" s="148">
        <f>IF(ISERROR(VLOOKUP(IF(A8&lt;&gt;0,A8,A7),'入力シート'!$B$7:$F$206,4,0)),"",IF(VLOOKUP(IF(A8&lt;&gt;0,A8,A7),'入力シート'!$B$7:$F$206,4,0)=0,"",VLOOKUP(IF(A8&lt;&gt;0,A8,A7),'入力シート'!$B$7:$F$206,4,0)))</f>
      </c>
      <c r="F8" s="151">
        <f>IF(ISERROR(VLOOKUP(IF(A8&lt;&gt;0,A8,A7),'入力シート'!$B$7:$F$206,5,0)),"",IF(VLOOKUP(IF(A8&lt;&gt;0,A8,A7),'入力シート'!$B$7:$F$206,5,0)=0,"",VLOOKUP(IF(A8&lt;&gt;0,A8,A7),'入力シート'!$B$7:$F$206,5,0)))</f>
      </c>
      <c r="G8" s="144">
        <v>12</v>
      </c>
      <c r="H8" s="23" t="s">
        <v>3</v>
      </c>
      <c r="I8" s="113">
        <f>IF(ISERROR(VLOOKUP(IF(G8&lt;&gt;0,G8,G7),'入力シート'!$B$7:$F$206,2,0)),"",IF(VLOOKUP(IF(G8&lt;&gt;0,G8,G7),'入力シート'!$B$7:$F$206,2,0)=0,"",VLOOKUP(IF(G8&lt;&gt;0,G8,G7),'入力シート'!$B$7:$F$206,2,0)))</f>
      </c>
      <c r="J8" s="114"/>
      <c r="K8" s="148">
        <f>IF(ISERROR(VLOOKUP(IF(G8&lt;&gt;0,G8,G7),'入力シート'!$B$7:$F$206,4,0)),"",IF(VLOOKUP(IF(G8&lt;&gt;0,G8,G7),'入力シート'!$B$7:$F$206,4,0)=0,"",VLOOKUP(IF(G8&lt;&gt;0,G8,G7),'入力シート'!$B$7:$F$206,4,0)))</f>
      </c>
      <c r="L8" s="146">
        <f>IF(ISERROR(VLOOKUP(IF(G8&lt;&gt;0,G8,G7),'入力シート'!$B$7:$F$206,5,0)),"",IF(VLOOKUP(IF(G8&lt;&gt;0,G8,G7),'入力シート'!$B$7:$F$206,5,0)=0,"",VLOOKUP(IF(G8&lt;&gt;0,G8,G7),'入力シート'!$B$7:$F$206,5,0)))</f>
      </c>
    </row>
    <row r="9" spans="1:12" ht="22.5" customHeight="1">
      <c r="A9" s="145"/>
      <c r="B9" s="22" t="s">
        <v>4</v>
      </c>
      <c r="C9" s="105">
        <f>IF(ISERROR(VLOOKUP(IF(A9&lt;&gt;0,A9,A8),'入力シート'!$B$7:$F$206,3,0)),"",IF(VLOOKUP(IF(A9&lt;&gt;0,A9,A8),'入力シート'!$B$7:$F$206,3,0)=0,"",VLOOKUP(IF(A9&lt;&gt;0,A9,A8),'入力シート'!$B$7:$F$206,3,0)))</f>
      </c>
      <c r="D9" s="106"/>
      <c r="E9" s="149">
        <f>IF(ISERROR(VLOOKUP(IF(C9&lt;&gt;0,C9,C8),'入力シート'!$B$7:$F$206,2,0)),"",IF(VLOOKUP(IF(C9&lt;&gt;0,C9,C8),'入力シート'!$B$7:$F$206,2,0)=0,"",VLOOKUP(IF(C9&lt;&gt;0,C9,C8),'入力シート'!$B$7:$F$206,2,0)))</f>
      </c>
      <c r="F9" s="152">
        <f>IF(ISERROR(VLOOKUP(IF(D9&lt;&gt;0,D9,D8),'入力シート'!$B$7:$F$206,2,0)),"",IF(VLOOKUP(IF(D9&lt;&gt;0,D9,D8),'入力シート'!$B$7:$F$206,2,0)=0,"",VLOOKUP(IF(D9&lt;&gt;0,D9,D8),'入力シート'!$B$7:$F$206,2,0)))</f>
      </c>
      <c r="G9" s="145"/>
      <c r="H9" s="22" t="s">
        <v>4</v>
      </c>
      <c r="I9" s="105">
        <f>IF(ISERROR(VLOOKUP(IF(G9&lt;&gt;0,G9,G8),'入力シート'!$B$7:$F$206,3,0)),"",IF(VLOOKUP(IF(G9&lt;&gt;0,G9,G8),'入力シート'!$B$7:$F$206,3,0)=0,"",VLOOKUP(IF(G9&lt;&gt;0,G9,G8),'入力シート'!$B$7:$F$206,3,0)))</f>
      </c>
      <c r="J9" s="106"/>
      <c r="K9" s="149">
        <f>IF(ISERROR(VLOOKUP(IF(I9&lt;&gt;0,I9,I8),'入力シート'!$B$7:$F$206,2,0)),"",IF(VLOOKUP(IF(I9&lt;&gt;0,I9,I8),'入力シート'!$B$7:$F$206,2,0)=0,"",VLOOKUP(IF(I9&lt;&gt;0,I9,I8),'入力シート'!$B$7:$F$206,2,0)))</f>
      </c>
      <c r="L9" s="150">
        <f>IF(ISERROR(VLOOKUP(IF(J9&lt;&gt;0,J9,J8),'入力シート'!$B$7:$F$206,2,0)),"",IF(VLOOKUP(IF(J9&lt;&gt;0,J9,J8),'入力シート'!$B$7:$F$206,2,0)=0,"",VLOOKUP(IF(J9&lt;&gt;0,J9,J8),'入力シート'!$B$7:$F$206,2,0)))</f>
      </c>
    </row>
    <row r="10" spans="1:12" ht="22.5" customHeight="1">
      <c r="A10" s="144">
        <v>3</v>
      </c>
      <c r="B10" s="23" t="s">
        <v>3</v>
      </c>
      <c r="C10" s="113">
        <f>IF(ISERROR(VLOOKUP(IF(A10&lt;&gt;0,A10,A9),'入力シート'!$B$7:$F$206,2,0)),"",IF(VLOOKUP(IF(A10&lt;&gt;0,A10,A9),'入力シート'!$B$7:$F$206,2,0)=0,"",VLOOKUP(IF(A10&lt;&gt;0,A10,A9),'入力シート'!$B$7:$F$206,2,0)))</f>
      </c>
      <c r="D10" s="114"/>
      <c r="E10" s="148">
        <f>IF(ISERROR(VLOOKUP(IF(A10&lt;&gt;0,A10,A9),'入力シート'!$B$7:$F$206,4,0)),"",IF(VLOOKUP(IF(A10&lt;&gt;0,A10,A9),'入力シート'!$B$7:$F$206,4,0)=0,"",VLOOKUP(IF(A10&lt;&gt;0,A10,A9),'入力シート'!$B$7:$F$206,4,0)))</f>
      </c>
      <c r="F10" s="151">
        <f>IF(ISERROR(VLOOKUP(IF(A10&lt;&gt;0,A10,A9),'入力シート'!$B$7:$F$206,5,0)),"",IF(VLOOKUP(IF(A10&lt;&gt;0,A10,A9),'入力シート'!$B$7:$F$206,5,0)=0,"",VLOOKUP(IF(A10&lt;&gt;0,A10,A9),'入力シート'!$B$7:$F$206,5,0)))</f>
      </c>
      <c r="G10" s="144">
        <v>13</v>
      </c>
      <c r="H10" s="23" t="s">
        <v>3</v>
      </c>
      <c r="I10" s="113">
        <f>IF(ISERROR(VLOOKUP(IF(G10&lt;&gt;0,G10,G9),'入力シート'!$B$7:$F$206,2,0)),"",IF(VLOOKUP(IF(G10&lt;&gt;0,G10,G9),'入力シート'!$B$7:$F$206,2,0)=0,"",VLOOKUP(IF(G10&lt;&gt;0,G10,G9),'入力シート'!$B$7:$F$206,2,0)))</f>
      </c>
      <c r="J10" s="114"/>
      <c r="K10" s="148">
        <f>IF(ISERROR(VLOOKUP(IF(G10&lt;&gt;0,G10,G9),'入力シート'!$B$7:$F$206,4,0)),"",IF(VLOOKUP(IF(G10&lt;&gt;0,G10,G9),'入力シート'!$B$7:$F$206,4,0)=0,"",VLOOKUP(IF(G10&lt;&gt;0,G10,G9),'入力シート'!$B$7:$F$206,4,0)))</f>
      </c>
      <c r="L10" s="146">
        <f>IF(ISERROR(VLOOKUP(IF(G10&lt;&gt;0,G10,G9),'入力シート'!$B$7:$F$206,5,0)),"",IF(VLOOKUP(IF(G10&lt;&gt;0,G10,G9),'入力シート'!$B$7:$F$206,5,0)=0,"",VLOOKUP(IF(G10&lt;&gt;0,G10,G9),'入力シート'!$B$7:$F$206,5,0)))</f>
      </c>
    </row>
    <row r="11" spans="1:12" ht="22.5" customHeight="1">
      <c r="A11" s="145"/>
      <c r="B11" s="22" t="s">
        <v>4</v>
      </c>
      <c r="C11" s="105">
        <f>IF(ISERROR(VLOOKUP(IF(A11&lt;&gt;0,A11,A10),'入力シート'!$B$7:$F$206,3,0)),"",IF(VLOOKUP(IF(A11&lt;&gt;0,A11,A10),'入力シート'!$B$7:$F$206,3,0)=0,"",VLOOKUP(IF(A11&lt;&gt;0,A11,A10),'入力シート'!$B$7:$F$206,3,0)))</f>
      </c>
      <c r="D11" s="106"/>
      <c r="E11" s="149">
        <f>IF(ISERROR(VLOOKUP(IF(C11&lt;&gt;0,C11,C10),'入力シート'!$B$7:$F$206,2,0)),"",IF(VLOOKUP(IF(C11&lt;&gt;0,C11,C10),'入力シート'!$B$7:$F$206,2,0)=0,"",VLOOKUP(IF(C11&lt;&gt;0,C11,C10),'入力シート'!$B$7:$F$206,2,0)))</f>
      </c>
      <c r="F11" s="152">
        <f>IF(ISERROR(VLOOKUP(IF(D11&lt;&gt;0,D11,D10),'入力シート'!$B$7:$F$206,2,0)),"",IF(VLOOKUP(IF(D11&lt;&gt;0,D11,D10),'入力シート'!$B$7:$F$206,2,0)=0,"",VLOOKUP(IF(D11&lt;&gt;0,D11,D10),'入力シート'!$B$7:$F$206,2,0)))</f>
      </c>
      <c r="G11" s="145"/>
      <c r="H11" s="22" t="s">
        <v>4</v>
      </c>
      <c r="I11" s="105">
        <f>IF(ISERROR(VLOOKUP(IF(G11&lt;&gt;0,G11,G10),'入力シート'!$B$7:$F$206,3,0)),"",IF(VLOOKUP(IF(G11&lt;&gt;0,G11,G10),'入力シート'!$B$7:$F$206,3,0)=0,"",VLOOKUP(IF(G11&lt;&gt;0,G11,G10),'入力シート'!$B$7:$F$206,3,0)))</f>
      </c>
      <c r="J11" s="106"/>
      <c r="K11" s="149">
        <f>IF(ISERROR(VLOOKUP(IF(I11&lt;&gt;0,I11,I10),'入力シート'!$B$7:$F$206,2,0)),"",IF(VLOOKUP(IF(I11&lt;&gt;0,I11,I10),'入力シート'!$B$7:$F$206,2,0)=0,"",VLOOKUP(IF(I11&lt;&gt;0,I11,I10),'入力シート'!$B$7:$F$206,2,0)))</f>
      </c>
      <c r="L11" s="150">
        <f>IF(ISERROR(VLOOKUP(IF(J11&lt;&gt;0,J11,J10),'入力シート'!$B$7:$F$206,2,0)),"",IF(VLOOKUP(IF(J11&lt;&gt;0,J11,J10),'入力シート'!$B$7:$F$206,2,0)=0,"",VLOOKUP(IF(J11&lt;&gt;0,J11,J10),'入力シート'!$B$7:$F$206,2,0)))</f>
      </c>
    </row>
    <row r="12" spans="1:12" ht="22.5" customHeight="1">
      <c r="A12" s="144">
        <v>4</v>
      </c>
      <c r="B12" s="23" t="s">
        <v>3</v>
      </c>
      <c r="C12" s="113">
        <f>IF(ISERROR(VLOOKUP(IF(A12&lt;&gt;0,A12,A11),'入力シート'!$B$7:$F$206,2,0)),"",IF(VLOOKUP(IF(A12&lt;&gt;0,A12,A11),'入力シート'!$B$7:$F$206,2,0)=0,"",VLOOKUP(IF(A12&lt;&gt;0,A12,A11),'入力シート'!$B$7:$F$206,2,0)))</f>
      </c>
      <c r="D12" s="114"/>
      <c r="E12" s="148">
        <f>IF(ISERROR(VLOOKUP(IF(A12&lt;&gt;0,A12,A11),'入力シート'!$B$7:$F$206,4,0)),"",IF(VLOOKUP(IF(A12&lt;&gt;0,A12,A11),'入力シート'!$B$7:$F$206,4,0)=0,"",VLOOKUP(IF(A12&lt;&gt;0,A12,A11),'入力シート'!$B$7:$F$206,4,0)))</f>
      </c>
      <c r="F12" s="151">
        <f>IF(ISERROR(VLOOKUP(IF(A12&lt;&gt;0,A12,A11),'入力シート'!$B$7:$F$206,5,0)),"",IF(VLOOKUP(IF(A12&lt;&gt;0,A12,A11),'入力シート'!$B$7:$F$206,5,0)=0,"",VLOOKUP(IF(A12&lt;&gt;0,A12,A11),'入力シート'!$B$7:$F$206,5,0)))</f>
      </c>
      <c r="G12" s="144">
        <v>14</v>
      </c>
      <c r="H12" s="23" t="s">
        <v>3</v>
      </c>
      <c r="I12" s="113">
        <f>IF(ISERROR(VLOOKUP(IF(G12&lt;&gt;0,G12,G11),'入力シート'!$B$7:$F$206,2,0)),"",IF(VLOOKUP(IF(G12&lt;&gt;0,G12,G11),'入力シート'!$B$7:$F$206,2,0)=0,"",VLOOKUP(IF(G12&lt;&gt;0,G12,G11),'入力シート'!$B$7:$F$206,2,0)))</f>
      </c>
      <c r="J12" s="114"/>
      <c r="K12" s="148">
        <f>IF(ISERROR(VLOOKUP(IF(G12&lt;&gt;0,G12,G11),'入力シート'!$B$7:$F$206,4,0)),"",IF(VLOOKUP(IF(G12&lt;&gt;0,G12,G11),'入力シート'!$B$7:$F$206,4,0)=0,"",VLOOKUP(IF(G12&lt;&gt;0,G12,G11),'入力シート'!$B$7:$F$206,4,0)))</f>
      </c>
      <c r="L12" s="146">
        <f>IF(ISERROR(VLOOKUP(IF(G12&lt;&gt;0,G12,G11),'入力シート'!$B$7:$F$206,5,0)),"",IF(VLOOKUP(IF(G12&lt;&gt;0,G12,G11),'入力シート'!$B$7:$F$206,5,0)=0,"",VLOOKUP(IF(G12&lt;&gt;0,G12,G11),'入力シート'!$B$7:$F$206,5,0)))</f>
      </c>
    </row>
    <row r="13" spans="1:12" ht="22.5" customHeight="1">
      <c r="A13" s="145"/>
      <c r="B13" s="22" t="s">
        <v>4</v>
      </c>
      <c r="C13" s="105">
        <f>IF(ISERROR(VLOOKUP(IF(A13&lt;&gt;0,A13,A12),'入力シート'!$B$7:$F$206,3,0)),"",IF(VLOOKUP(IF(A13&lt;&gt;0,A13,A12),'入力シート'!$B$7:$F$206,3,0)=0,"",VLOOKUP(IF(A13&lt;&gt;0,A13,A12),'入力シート'!$B$7:$F$206,3,0)))</f>
      </c>
      <c r="D13" s="106"/>
      <c r="E13" s="149">
        <f>IF(ISERROR(VLOOKUP(IF(C13&lt;&gt;0,C13,C12),'入力シート'!$B$7:$F$206,2,0)),"",IF(VLOOKUP(IF(C13&lt;&gt;0,C13,C12),'入力シート'!$B$7:$F$206,2,0)=0,"",VLOOKUP(IF(C13&lt;&gt;0,C13,C12),'入力シート'!$B$7:$F$206,2,0)))</f>
      </c>
      <c r="F13" s="152">
        <f>IF(ISERROR(VLOOKUP(IF(D13&lt;&gt;0,D13,D12),'入力シート'!$B$7:$F$206,2,0)),"",IF(VLOOKUP(IF(D13&lt;&gt;0,D13,D12),'入力シート'!$B$7:$F$206,2,0)=0,"",VLOOKUP(IF(D13&lt;&gt;0,D13,D12),'入力シート'!$B$7:$F$206,2,0)))</f>
      </c>
      <c r="G13" s="145"/>
      <c r="H13" s="22" t="s">
        <v>4</v>
      </c>
      <c r="I13" s="105">
        <f>IF(ISERROR(VLOOKUP(IF(G13&lt;&gt;0,G13,G12),'入力シート'!$B$7:$F$206,3,0)),"",IF(VLOOKUP(IF(G13&lt;&gt;0,G13,G12),'入力シート'!$B$7:$F$206,3,0)=0,"",VLOOKUP(IF(G13&lt;&gt;0,G13,G12),'入力シート'!$B$7:$F$206,3,0)))</f>
      </c>
      <c r="J13" s="106"/>
      <c r="K13" s="149">
        <f>IF(ISERROR(VLOOKUP(IF(I13&lt;&gt;0,I13,I12),'入力シート'!$B$7:$F$206,2,0)),"",IF(VLOOKUP(IF(I13&lt;&gt;0,I13,I12),'入力シート'!$B$7:$F$206,2,0)=0,"",VLOOKUP(IF(I13&lt;&gt;0,I13,I12),'入力シート'!$B$7:$F$206,2,0)))</f>
      </c>
      <c r="L13" s="150">
        <f>IF(ISERROR(VLOOKUP(IF(J13&lt;&gt;0,J13,J12),'入力シート'!$B$7:$F$206,2,0)),"",IF(VLOOKUP(IF(J13&lt;&gt;0,J13,J12),'入力シート'!$B$7:$F$206,2,0)=0,"",VLOOKUP(IF(J13&lt;&gt;0,J13,J12),'入力シート'!$B$7:$F$206,2,0)))</f>
      </c>
    </row>
    <row r="14" spans="1:12" ht="22.5" customHeight="1">
      <c r="A14" s="144">
        <v>5</v>
      </c>
      <c r="B14" s="23" t="s">
        <v>3</v>
      </c>
      <c r="C14" s="113">
        <f>IF(ISERROR(VLOOKUP(IF(A14&lt;&gt;0,A14,A13),'入力シート'!$B$7:$F$206,2,0)),"",IF(VLOOKUP(IF(A14&lt;&gt;0,A14,A13),'入力シート'!$B$7:$F$206,2,0)=0,"",VLOOKUP(IF(A14&lt;&gt;0,A14,A13),'入力シート'!$B$7:$F$206,2,0)))</f>
      </c>
      <c r="D14" s="114"/>
      <c r="E14" s="148">
        <f>IF(ISERROR(VLOOKUP(IF(A14&lt;&gt;0,A14,A13),'入力シート'!$B$7:$F$206,4,0)),"",IF(VLOOKUP(IF(A14&lt;&gt;0,A14,A13),'入力シート'!$B$7:$F$206,4,0)=0,"",VLOOKUP(IF(A14&lt;&gt;0,A14,A13),'入力シート'!$B$7:$F$206,4,0)))</f>
      </c>
      <c r="F14" s="151">
        <f>IF(ISERROR(VLOOKUP(IF(A14&lt;&gt;0,A14,A13),'入力シート'!$B$7:$F$206,5,0)),"",IF(VLOOKUP(IF(A14&lt;&gt;0,A14,A13),'入力シート'!$B$7:$F$206,5,0)=0,"",VLOOKUP(IF(A14&lt;&gt;0,A14,A13),'入力シート'!$B$7:$F$206,5,0)))</f>
      </c>
      <c r="G14" s="144">
        <v>15</v>
      </c>
      <c r="H14" s="23" t="s">
        <v>3</v>
      </c>
      <c r="I14" s="113">
        <f>IF(ISERROR(VLOOKUP(IF(G14&lt;&gt;0,G14,G13),'入力シート'!$B$7:$F$206,2,0)),"",IF(VLOOKUP(IF(G14&lt;&gt;0,G14,G13),'入力シート'!$B$7:$F$206,2,0)=0,"",VLOOKUP(IF(G14&lt;&gt;0,G14,G13),'入力シート'!$B$7:$F$206,2,0)))</f>
      </c>
      <c r="J14" s="114"/>
      <c r="K14" s="148">
        <f>IF(ISERROR(VLOOKUP(IF(G14&lt;&gt;0,G14,G13),'入力シート'!$B$7:$F$206,4,0)),"",IF(VLOOKUP(IF(G14&lt;&gt;0,G14,G13),'入力シート'!$B$7:$F$206,4,0)=0,"",VLOOKUP(IF(G14&lt;&gt;0,G14,G13),'入力シート'!$B$7:$F$206,4,0)))</f>
      </c>
      <c r="L14" s="146">
        <f>IF(ISERROR(VLOOKUP(IF(G14&lt;&gt;0,G14,G13),'入力シート'!$B$7:$F$206,5,0)),"",IF(VLOOKUP(IF(G14&lt;&gt;0,G14,G13),'入力シート'!$B$7:$F$206,5,0)=0,"",VLOOKUP(IF(G14&lt;&gt;0,G14,G13),'入力シート'!$B$7:$F$206,5,0)))</f>
      </c>
    </row>
    <row r="15" spans="1:12" ht="22.5" customHeight="1">
      <c r="A15" s="145"/>
      <c r="B15" s="22" t="s">
        <v>4</v>
      </c>
      <c r="C15" s="105">
        <f>IF(ISERROR(VLOOKUP(IF(A15&lt;&gt;0,A15,A14),'入力シート'!$B$7:$F$206,3,0)),"",IF(VLOOKUP(IF(A15&lt;&gt;0,A15,A14),'入力シート'!$B$7:$F$206,3,0)=0,"",VLOOKUP(IF(A15&lt;&gt;0,A15,A14),'入力シート'!$B$7:$F$206,3,0)))</f>
      </c>
      <c r="D15" s="106"/>
      <c r="E15" s="149">
        <f>IF(ISERROR(VLOOKUP(IF(C15&lt;&gt;0,C15,C14),'入力シート'!$B$7:$F$206,2,0)),"",IF(VLOOKUP(IF(C15&lt;&gt;0,C15,C14),'入力シート'!$B$7:$F$206,2,0)=0,"",VLOOKUP(IF(C15&lt;&gt;0,C15,C14),'入力シート'!$B$7:$F$206,2,0)))</f>
      </c>
      <c r="F15" s="152">
        <f>IF(ISERROR(VLOOKUP(IF(D15&lt;&gt;0,D15,D14),'入力シート'!$B$7:$F$206,2,0)),"",IF(VLOOKUP(IF(D15&lt;&gt;0,D15,D14),'入力シート'!$B$7:$F$206,2,0)=0,"",VLOOKUP(IF(D15&lt;&gt;0,D15,D14),'入力シート'!$B$7:$F$206,2,0)))</f>
      </c>
      <c r="G15" s="145"/>
      <c r="H15" s="22" t="s">
        <v>4</v>
      </c>
      <c r="I15" s="105">
        <f>IF(ISERROR(VLOOKUP(IF(G15&lt;&gt;0,G15,G14),'入力シート'!$B$7:$F$206,3,0)),"",IF(VLOOKUP(IF(G15&lt;&gt;0,G15,G14),'入力シート'!$B$7:$F$206,3,0)=0,"",VLOOKUP(IF(G15&lt;&gt;0,G15,G14),'入力シート'!$B$7:$F$206,3,0)))</f>
      </c>
      <c r="J15" s="106"/>
      <c r="K15" s="149">
        <f>IF(ISERROR(VLOOKUP(IF(I15&lt;&gt;0,I15,I14),'入力シート'!$B$7:$F$206,2,0)),"",IF(VLOOKUP(IF(I15&lt;&gt;0,I15,I14),'入力シート'!$B$7:$F$206,2,0)=0,"",VLOOKUP(IF(I15&lt;&gt;0,I15,I14),'入力シート'!$B$7:$F$206,2,0)))</f>
      </c>
      <c r="L15" s="150">
        <f>IF(ISERROR(VLOOKUP(IF(J15&lt;&gt;0,J15,J14),'入力シート'!$B$7:$F$206,2,0)),"",IF(VLOOKUP(IF(J15&lt;&gt;0,J15,J14),'入力シート'!$B$7:$F$206,2,0)=0,"",VLOOKUP(IF(J15&lt;&gt;0,J15,J14),'入力シート'!$B$7:$F$206,2,0)))</f>
      </c>
    </row>
    <row r="16" spans="1:12" ht="22.5" customHeight="1">
      <c r="A16" s="144">
        <v>6</v>
      </c>
      <c r="B16" s="23" t="s">
        <v>3</v>
      </c>
      <c r="C16" s="113">
        <f>IF(ISERROR(VLOOKUP(IF(A16&lt;&gt;0,A16,A15),'入力シート'!$B$7:$F$206,2,0)),"",IF(VLOOKUP(IF(A16&lt;&gt;0,A16,A15),'入力シート'!$B$7:$F$206,2,0)=0,"",VLOOKUP(IF(A16&lt;&gt;0,A16,A15),'入力シート'!$B$7:$F$206,2,0)))</f>
      </c>
      <c r="D16" s="114"/>
      <c r="E16" s="148">
        <f>IF(ISERROR(VLOOKUP(IF(A16&lt;&gt;0,A16,A15),'入力シート'!$B$7:$F$206,4,0)),"",IF(VLOOKUP(IF(A16&lt;&gt;0,A16,A15),'入力シート'!$B$7:$F$206,4,0)=0,"",VLOOKUP(IF(A16&lt;&gt;0,A16,A15),'入力シート'!$B$7:$F$206,4,0)))</f>
      </c>
      <c r="F16" s="151">
        <f>IF(ISERROR(VLOOKUP(IF(A16&lt;&gt;0,A16,A15),'入力シート'!$B$7:$F$206,5,0)),"",IF(VLOOKUP(IF(A16&lt;&gt;0,A16,A15),'入力シート'!$B$7:$F$206,5,0)=0,"",VLOOKUP(IF(A16&lt;&gt;0,A16,A15),'入力シート'!$B$7:$F$206,5,0)))</f>
      </c>
      <c r="G16" s="144">
        <v>16</v>
      </c>
      <c r="H16" s="23" t="s">
        <v>3</v>
      </c>
      <c r="I16" s="113">
        <f>IF(ISERROR(VLOOKUP(IF(G16&lt;&gt;0,G16,G15),'入力シート'!$B$7:$F$206,2,0)),"",IF(VLOOKUP(IF(G16&lt;&gt;0,G16,G15),'入力シート'!$B$7:$F$206,2,0)=0,"",VLOOKUP(IF(G16&lt;&gt;0,G16,G15),'入力シート'!$B$7:$F$206,2,0)))</f>
      </c>
      <c r="J16" s="114"/>
      <c r="K16" s="148">
        <f>IF(ISERROR(VLOOKUP(IF(G16&lt;&gt;0,G16,G15),'入力シート'!$B$7:$F$206,4,0)),"",IF(VLOOKUP(IF(G16&lt;&gt;0,G16,G15),'入力シート'!$B$7:$F$206,4,0)=0,"",VLOOKUP(IF(G16&lt;&gt;0,G16,G15),'入力シート'!$B$7:$F$206,4,0)))</f>
      </c>
      <c r="L16" s="146">
        <f>IF(ISERROR(VLOOKUP(IF(G16&lt;&gt;0,G16,G15),'入力シート'!$B$7:$F$206,5,0)),"",IF(VLOOKUP(IF(G16&lt;&gt;0,G16,G15),'入力シート'!$B$7:$F$206,5,0)=0,"",VLOOKUP(IF(G16&lt;&gt;0,G16,G15),'入力シート'!$B$7:$F$206,5,0)))</f>
      </c>
    </row>
    <row r="17" spans="1:12" ht="22.5" customHeight="1">
      <c r="A17" s="145"/>
      <c r="B17" s="22" t="s">
        <v>4</v>
      </c>
      <c r="C17" s="105">
        <f>IF(ISERROR(VLOOKUP(IF(A17&lt;&gt;0,A17,A16),'入力シート'!$B$7:$F$206,3,0)),"",IF(VLOOKUP(IF(A17&lt;&gt;0,A17,A16),'入力シート'!$B$7:$F$206,3,0)=0,"",VLOOKUP(IF(A17&lt;&gt;0,A17,A16),'入力シート'!$B$7:$F$206,3,0)))</f>
      </c>
      <c r="D17" s="106"/>
      <c r="E17" s="149">
        <f>IF(ISERROR(VLOOKUP(IF(C17&lt;&gt;0,C17,C16),'入力シート'!$B$7:$F$206,2,0)),"",IF(VLOOKUP(IF(C17&lt;&gt;0,C17,C16),'入力シート'!$B$7:$F$206,2,0)=0,"",VLOOKUP(IF(C17&lt;&gt;0,C17,C16),'入力シート'!$B$7:$F$206,2,0)))</f>
      </c>
      <c r="F17" s="152">
        <f>IF(ISERROR(VLOOKUP(IF(D17&lt;&gt;0,D17,D16),'入力シート'!$B$7:$F$206,2,0)),"",IF(VLOOKUP(IF(D17&lt;&gt;0,D17,D16),'入力シート'!$B$7:$F$206,2,0)=0,"",VLOOKUP(IF(D17&lt;&gt;0,D17,D16),'入力シート'!$B$7:$F$206,2,0)))</f>
      </c>
      <c r="G17" s="145"/>
      <c r="H17" s="22" t="s">
        <v>4</v>
      </c>
      <c r="I17" s="105">
        <f>IF(ISERROR(VLOOKUP(IF(G17&lt;&gt;0,G17,G16),'入力シート'!$B$7:$F$206,3,0)),"",IF(VLOOKUP(IF(G17&lt;&gt;0,G17,G16),'入力シート'!$B$7:$F$206,3,0)=0,"",VLOOKUP(IF(G17&lt;&gt;0,G17,G16),'入力シート'!$B$7:$F$206,3,0)))</f>
      </c>
      <c r="J17" s="106"/>
      <c r="K17" s="149">
        <f>IF(ISERROR(VLOOKUP(IF(I17&lt;&gt;0,I17,I16),'入力シート'!$B$7:$F$206,2,0)),"",IF(VLOOKUP(IF(I17&lt;&gt;0,I17,I16),'入力シート'!$B$7:$F$206,2,0)=0,"",VLOOKUP(IF(I17&lt;&gt;0,I17,I16),'入力シート'!$B$7:$F$206,2,0)))</f>
      </c>
      <c r="L17" s="150">
        <f>IF(ISERROR(VLOOKUP(IF(J17&lt;&gt;0,J17,J16),'入力シート'!$B$7:$F$206,2,0)),"",IF(VLOOKUP(IF(J17&lt;&gt;0,J17,J16),'入力シート'!$B$7:$F$206,2,0)=0,"",VLOOKUP(IF(J17&lt;&gt;0,J17,J16),'入力シート'!$B$7:$F$206,2,0)))</f>
      </c>
    </row>
    <row r="18" spans="1:12" ht="22.5" customHeight="1">
      <c r="A18" s="144">
        <v>7</v>
      </c>
      <c r="B18" s="23" t="s">
        <v>3</v>
      </c>
      <c r="C18" s="113">
        <f>IF(ISERROR(VLOOKUP(IF(A18&lt;&gt;0,A18,A17),'入力シート'!$B$7:$F$206,2,0)),"",IF(VLOOKUP(IF(A18&lt;&gt;0,A18,A17),'入力シート'!$B$7:$F$206,2,0)=0,"",VLOOKUP(IF(A18&lt;&gt;0,A18,A17),'入力シート'!$B$7:$F$206,2,0)))</f>
      </c>
      <c r="D18" s="114"/>
      <c r="E18" s="148">
        <f>IF(ISERROR(VLOOKUP(IF(A18&lt;&gt;0,A18,A17),'入力シート'!$B$7:$F$206,4,0)),"",IF(VLOOKUP(IF(A18&lt;&gt;0,A18,A17),'入力シート'!$B$7:$F$206,4,0)=0,"",VLOOKUP(IF(A18&lt;&gt;0,A18,A17),'入力シート'!$B$7:$F$206,4,0)))</f>
      </c>
      <c r="F18" s="151">
        <f>IF(ISERROR(VLOOKUP(IF(A18&lt;&gt;0,A18,A17),'入力シート'!$B$7:$F$206,5,0)),"",IF(VLOOKUP(IF(A18&lt;&gt;0,A18,A17),'入力シート'!$B$7:$F$206,5,0)=0,"",VLOOKUP(IF(A18&lt;&gt;0,A18,A17),'入力シート'!$B$7:$F$206,5,0)))</f>
      </c>
      <c r="G18" s="144">
        <v>17</v>
      </c>
      <c r="H18" s="23" t="s">
        <v>3</v>
      </c>
      <c r="I18" s="113">
        <f>IF(ISERROR(VLOOKUP(IF(G18&lt;&gt;0,G18,G17),'入力シート'!$B$7:$F$206,2,0)),"",IF(VLOOKUP(IF(G18&lt;&gt;0,G18,G17),'入力シート'!$B$7:$F$206,2,0)=0,"",VLOOKUP(IF(G18&lt;&gt;0,G18,G17),'入力シート'!$B$7:$F$206,2,0)))</f>
      </c>
      <c r="J18" s="114"/>
      <c r="K18" s="148">
        <f>IF(ISERROR(VLOOKUP(IF(G18&lt;&gt;0,G18,G17),'入力シート'!$B$7:$F$206,4,0)),"",IF(VLOOKUP(IF(G18&lt;&gt;0,G18,G17),'入力シート'!$B$7:$F$206,4,0)=0,"",VLOOKUP(IF(G18&lt;&gt;0,G18,G17),'入力シート'!$B$7:$F$206,4,0)))</f>
      </c>
      <c r="L18" s="146">
        <f>IF(ISERROR(VLOOKUP(IF(G18&lt;&gt;0,G18,G17),'入力シート'!$B$7:$F$206,5,0)),"",IF(VLOOKUP(IF(G18&lt;&gt;0,G18,G17),'入力シート'!$B$7:$F$206,5,0)=0,"",VLOOKUP(IF(G18&lt;&gt;0,G18,G17),'入力シート'!$B$7:$F$206,5,0)))</f>
      </c>
    </row>
    <row r="19" spans="1:12" ht="22.5" customHeight="1">
      <c r="A19" s="145"/>
      <c r="B19" s="22" t="s">
        <v>4</v>
      </c>
      <c r="C19" s="105">
        <f>IF(ISERROR(VLOOKUP(IF(A19&lt;&gt;0,A19,A18),'入力シート'!$B$7:$F$206,3,0)),"",IF(VLOOKUP(IF(A19&lt;&gt;0,A19,A18),'入力シート'!$B$7:$F$206,3,0)=0,"",VLOOKUP(IF(A19&lt;&gt;0,A19,A18),'入力シート'!$B$7:$F$206,3,0)))</f>
      </c>
      <c r="D19" s="106"/>
      <c r="E19" s="149">
        <f>IF(ISERROR(VLOOKUP(IF(C19&lt;&gt;0,C19,C18),'入力シート'!$B$7:$F$206,2,0)),"",IF(VLOOKUP(IF(C19&lt;&gt;0,C19,C18),'入力シート'!$B$7:$F$206,2,0)=0,"",VLOOKUP(IF(C19&lt;&gt;0,C19,C18),'入力シート'!$B$7:$F$206,2,0)))</f>
      </c>
      <c r="F19" s="152">
        <f>IF(ISERROR(VLOOKUP(IF(D19&lt;&gt;0,D19,D18),'入力シート'!$B$7:$F$206,2,0)),"",IF(VLOOKUP(IF(D19&lt;&gt;0,D19,D18),'入力シート'!$B$7:$F$206,2,0)=0,"",VLOOKUP(IF(D19&lt;&gt;0,D19,D18),'入力シート'!$B$7:$F$206,2,0)))</f>
      </c>
      <c r="G19" s="145"/>
      <c r="H19" s="22" t="s">
        <v>4</v>
      </c>
      <c r="I19" s="105">
        <f>IF(ISERROR(VLOOKUP(IF(G19&lt;&gt;0,G19,G18),'入力シート'!$B$7:$F$206,3,0)),"",IF(VLOOKUP(IF(G19&lt;&gt;0,G19,G18),'入力シート'!$B$7:$F$206,3,0)=0,"",VLOOKUP(IF(G19&lt;&gt;0,G19,G18),'入力シート'!$B$7:$F$206,3,0)))</f>
      </c>
      <c r="J19" s="106"/>
      <c r="K19" s="149">
        <f>IF(ISERROR(VLOOKUP(IF(I19&lt;&gt;0,I19,I18),'入力シート'!$B$7:$F$206,2,0)),"",IF(VLOOKUP(IF(I19&lt;&gt;0,I19,I18),'入力シート'!$B$7:$F$206,2,0)=0,"",VLOOKUP(IF(I19&lt;&gt;0,I19,I18),'入力シート'!$B$7:$F$206,2,0)))</f>
      </c>
      <c r="L19" s="150">
        <f>IF(ISERROR(VLOOKUP(IF(J19&lt;&gt;0,J19,J18),'入力シート'!$B$7:$F$206,2,0)),"",IF(VLOOKUP(IF(J19&lt;&gt;0,J19,J18),'入力シート'!$B$7:$F$206,2,0)=0,"",VLOOKUP(IF(J19&lt;&gt;0,J19,J18),'入力シート'!$B$7:$F$206,2,0)))</f>
      </c>
    </row>
    <row r="20" spans="1:12" ht="22.5" customHeight="1">
      <c r="A20" s="144">
        <v>8</v>
      </c>
      <c r="B20" s="23" t="s">
        <v>3</v>
      </c>
      <c r="C20" s="113">
        <f>IF(ISERROR(VLOOKUP(IF(A20&lt;&gt;0,A20,A19),'入力シート'!$B$7:$F$206,2,0)),"",IF(VLOOKUP(IF(A20&lt;&gt;0,A20,A19),'入力シート'!$B$7:$F$206,2,0)=0,"",VLOOKUP(IF(A20&lt;&gt;0,A20,A19),'入力シート'!$B$7:$F$206,2,0)))</f>
      </c>
      <c r="D20" s="114"/>
      <c r="E20" s="148">
        <f>IF(ISERROR(VLOOKUP(IF(A20&lt;&gt;0,A20,A19),'入力シート'!$B$7:$F$206,4,0)),"",IF(VLOOKUP(IF(A20&lt;&gt;0,A20,A19),'入力シート'!$B$7:$F$206,4,0)=0,"",VLOOKUP(IF(A20&lt;&gt;0,A20,A19),'入力シート'!$B$7:$F$206,4,0)))</f>
      </c>
      <c r="F20" s="151">
        <f>IF(ISERROR(VLOOKUP(IF(A20&lt;&gt;0,A20,A19),'入力シート'!$B$7:$F$206,5,0)),"",IF(VLOOKUP(IF(A20&lt;&gt;0,A20,A19),'入力シート'!$B$7:$F$206,5,0)=0,"",VLOOKUP(IF(A20&lt;&gt;0,A20,A19),'入力シート'!$B$7:$F$206,5,0)))</f>
      </c>
      <c r="G20" s="144">
        <v>18</v>
      </c>
      <c r="H20" s="23" t="s">
        <v>3</v>
      </c>
      <c r="I20" s="113">
        <f>IF(ISERROR(VLOOKUP(IF(G20&lt;&gt;0,G20,G19),'入力シート'!$B$7:$F$206,2,0)),"",IF(VLOOKUP(IF(G20&lt;&gt;0,G20,G19),'入力シート'!$B$7:$F$206,2,0)=0,"",VLOOKUP(IF(G20&lt;&gt;0,G20,G19),'入力シート'!$B$7:$F$206,2,0)))</f>
      </c>
      <c r="J20" s="114"/>
      <c r="K20" s="148">
        <f>IF(ISERROR(VLOOKUP(IF(G20&lt;&gt;0,G20,G19),'入力シート'!$B$7:$F$206,4,0)),"",IF(VLOOKUP(IF(G20&lt;&gt;0,G20,G19),'入力シート'!$B$7:$F$206,4,0)=0,"",VLOOKUP(IF(G20&lt;&gt;0,G20,G19),'入力シート'!$B$7:$F$206,4,0)))</f>
      </c>
      <c r="L20" s="146">
        <f>IF(ISERROR(VLOOKUP(IF(G20&lt;&gt;0,G20,G19),'入力シート'!$B$7:$F$206,5,0)),"",IF(VLOOKUP(IF(G20&lt;&gt;0,G20,G19),'入力シート'!$B$7:$F$206,5,0)=0,"",VLOOKUP(IF(G20&lt;&gt;0,G20,G19),'入力シート'!$B$7:$F$206,5,0)))</f>
      </c>
    </row>
    <row r="21" spans="1:12" ht="22.5" customHeight="1">
      <c r="A21" s="145"/>
      <c r="B21" s="22" t="s">
        <v>4</v>
      </c>
      <c r="C21" s="105">
        <f>IF(ISERROR(VLOOKUP(IF(A21&lt;&gt;0,A21,A20),'入力シート'!$B$7:$F$206,3,0)),"",IF(VLOOKUP(IF(A21&lt;&gt;0,A21,A20),'入力シート'!$B$7:$F$206,3,0)=0,"",VLOOKUP(IF(A21&lt;&gt;0,A21,A20),'入力シート'!$B$7:$F$206,3,0)))</f>
      </c>
      <c r="D21" s="106"/>
      <c r="E21" s="149">
        <f>IF(ISERROR(VLOOKUP(IF(C21&lt;&gt;0,C21,C20),'入力シート'!$B$7:$F$206,2,0)),"",IF(VLOOKUP(IF(C21&lt;&gt;0,C21,C20),'入力シート'!$B$7:$F$206,2,0)=0,"",VLOOKUP(IF(C21&lt;&gt;0,C21,C20),'入力シート'!$B$7:$F$206,2,0)))</f>
      </c>
      <c r="F21" s="152">
        <f>IF(ISERROR(VLOOKUP(IF(D21&lt;&gt;0,D21,D20),'入力シート'!$B$7:$F$206,2,0)),"",IF(VLOOKUP(IF(D21&lt;&gt;0,D21,D20),'入力シート'!$B$7:$F$206,2,0)=0,"",VLOOKUP(IF(D21&lt;&gt;0,D21,D20),'入力シート'!$B$7:$F$206,2,0)))</f>
      </c>
      <c r="G21" s="145"/>
      <c r="H21" s="22" t="s">
        <v>4</v>
      </c>
      <c r="I21" s="105">
        <f>IF(ISERROR(VLOOKUP(IF(G21&lt;&gt;0,G21,G20),'入力シート'!$B$7:$F$206,3,0)),"",IF(VLOOKUP(IF(G21&lt;&gt;0,G21,G20),'入力シート'!$B$7:$F$206,3,0)=0,"",VLOOKUP(IF(G21&lt;&gt;0,G21,G20),'入力シート'!$B$7:$F$206,3,0)))</f>
      </c>
      <c r="J21" s="106"/>
      <c r="K21" s="149">
        <f>IF(ISERROR(VLOOKUP(IF(I21&lt;&gt;0,I21,I20),'入力シート'!$B$7:$F$206,2,0)),"",IF(VLOOKUP(IF(I21&lt;&gt;0,I21,I20),'入力シート'!$B$7:$F$206,2,0)=0,"",VLOOKUP(IF(I21&lt;&gt;0,I21,I20),'入力シート'!$B$7:$F$206,2,0)))</f>
      </c>
      <c r="L21" s="150">
        <f>IF(ISERROR(VLOOKUP(IF(J21&lt;&gt;0,J21,J20),'入力シート'!$B$7:$F$206,2,0)),"",IF(VLOOKUP(IF(J21&lt;&gt;0,J21,J20),'入力シート'!$B$7:$F$206,2,0)=0,"",VLOOKUP(IF(J21&lt;&gt;0,J21,J20),'入力シート'!$B$7:$F$206,2,0)))</f>
      </c>
    </row>
    <row r="22" spans="1:12" ht="22.5" customHeight="1">
      <c r="A22" s="144">
        <v>9</v>
      </c>
      <c r="B22" s="23" t="s">
        <v>3</v>
      </c>
      <c r="C22" s="113">
        <f>IF(ISERROR(VLOOKUP(IF(A22&lt;&gt;0,A22,A21),'入力シート'!$B$7:$F$206,2,0)),"",IF(VLOOKUP(IF(A22&lt;&gt;0,A22,A21),'入力シート'!$B$7:$F$206,2,0)=0,"",VLOOKUP(IF(A22&lt;&gt;0,A22,A21),'入力シート'!$B$7:$F$206,2,0)))</f>
      </c>
      <c r="D22" s="114"/>
      <c r="E22" s="148">
        <f>IF(ISERROR(VLOOKUP(IF(A22&lt;&gt;0,A22,A21),'入力シート'!$B$7:$F$206,4,0)),"",IF(VLOOKUP(IF(A22&lt;&gt;0,A22,A21),'入力シート'!$B$7:$F$206,4,0)=0,"",VLOOKUP(IF(A22&lt;&gt;0,A22,A21),'入力シート'!$B$7:$F$206,4,0)))</f>
      </c>
      <c r="F22" s="151">
        <f>IF(ISERROR(VLOOKUP(IF(A22&lt;&gt;0,A22,A21),'入力シート'!$B$7:$F$206,5,0)),"",IF(VLOOKUP(IF(A22&lt;&gt;0,A22,A21),'入力シート'!$B$7:$F$206,5,0)=0,"",VLOOKUP(IF(A22&lt;&gt;0,A22,A21),'入力シート'!$B$7:$F$206,5,0)))</f>
      </c>
      <c r="G22" s="144">
        <v>19</v>
      </c>
      <c r="H22" s="23" t="s">
        <v>3</v>
      </c>
      <c r="I22" s="113">
        <f>IF(ISERROR(VLOOKUP(IF(G22&lt;&gt;0,G22,G21),'入力シート'!$B$7:$F$206,2,0)),"",IF(VLOOKUP(IF(G22&lt;&gt;0,G22,G21),'入力シート'!$B$7:$F$206,2,0)=0,"",VLOOKUP(IF(G22&lt;&gt;0,G22,G21),'入力シート'!$B$7:$F$206,2,0)))</f>
      </c>
      <c r="J22" s="114"/>
      <c r="K22" s="148">
        <f>IF(ISERROR(VLOOKUP(IF(G22&lt;&gt;0,G22,G21),'入力シート'!$B$7:$F$206,4,0)),"",IF(VLOOKUP(IF(G22&lt;&gt;0,G22,G21),'入力シート'!$B$7:$F$206,4,0)=0,"",VLOOKUP(IF(G22&lt;&gt;0,G22,G21),'入力シート'!$B$7:$F$206,4,0)))</f>
      </c>
      <c r="L22" s="146">
        <f>IF(ISERROR(VLOOKUP(IF(G22&lt;&gt;0,G22,G21),'入力シート'!$B$7:$F$206,5,0)),"",IF(VLOOKUP(IF(G22&lt;&gt;0,G22,G21),'入力シート'!$B$7:$F$206,5,0)=0,"",VLOOKUP(IF(G22&lt;&gt;0,G22,G21),'入力シート'!$B$7:$F$206,5,0)))</f>
      </c>
    </row>
    <row r="23" spans="1:12" ht="22.5" customHeight="1">
      <c r="A23" s="145"/>
      <c r="B23" s="22" t="s">
        <v>4</v>
      </c>
      <c r="C23" s="105">
        <f>IF(ISERROR(VLOOKUP(IF(A23&lt;&gt;0,A23,A22),'入力シート'!$B$7:$F$206,3,0)),"",IF(VLOOKUP(IF(A23&lt;&gt;0,A23,A22),'入力シート'!$B$7:$F$206,3,0)=0,"",VLOOKUP(IF(A23&lt;&gt;0,A23,A22),'入力シート'!$B$7:$F$206,3,0)))</f>
      </c>
      <c r="D23" s="106"/>
      <c r="E23" s="149">
        <f>IF(ISERROR(VLOOKUP(IF(C23&lt;&gt;0,C23,C22),'入力シート'!$B$7:$F$206,2,0)),"",IF(VLOOKUP(IF(C23&lt;&gt;0,C23,C22),'入力シート'!$B$7:$F$206,2,0)=0,"",VLOOKUP(IF(C23&lt;&gt;0,C23,C22),'入力シート'!$B$7:$F$206,2,0)))</f>
      </c>
      <c r="F23" s="152">
        <f>IF(ISERROR(VLOOKUP(IF(D23&lt;&gt;0,D23,D22),'入力シート'!$B$7:$F$206,2,0)),"",IF(VLOOKUP(IF(D23&lt;&gt;0,D23,D22),'入力シート'!$B$7:$F$206,2,0)=0,"",VLOOKUP(IF(D23&lt;&gt;0,D23,D22),'入力シート'!$B$7:$F$206,2,0)))</f>
      </c>
      <c r="G23" s="145"/>
      <c r="H23" s="22" t="s">
        <v>4</v>
      </c>
      <c r="I23" s="105">
        <f>IF(ISERROR(VLOOKUP(IF(G23&lt;&gt;0,G23,G22),'入力シート'!$B$7:$F$206,3,0)),"",IF(VLOOKUP(IF(G23&lt;&gt;0,G23,G22),'入力シート'!$B$7:$F$206,3,0)=0,"",VLOOKUP(IF(G23&lt;&gt;0,G23,G22),'入力シート'!$B$7:$F$206,3,0)))</f>
      </c>
      <c r="J23" s="106"/>
      <c r="K23" s="149">
        <f>IF(ISERROR(VLOOKUP(IF(I23&lt;&gt;0,I23,I22),'入力シート'!$B$7:$F$206,2,0)),"",IF(VLOOKUP(IF(I23&lt;&gt;0,I23,I22),'入力シート'!$B$7:$F$206,2,0)=0,"",VLOOKUP(IF(I23&lt;&gt;0,I23,I22),'入力シート'!$B$7:$F$206,2,0)))</f>
      </c>
      <c r="L23" s="150">
        <f>IF(ISERROR(VLOOKUP(IF(J23&lt;&gt;0,J23,J22),'入力シート'!$B$7:$F$206,2,0)),"",IF(VLOOKUP(IF(J23&lt;&gt;0,J23,J22),'入力シート'!$B$7:$F$206,2,0)=0,"",VLOOKUP(IF(J23&lt;&gt;0,J23,J22),'入力シート'!$B$7:$F$206,2,0)))</f>
      </c>
    </row>
    <row r="24" spans="1:12" ht="22.5" customHeight="1">
      <c r="A24" s="144">
        <v>10</v>
      </c>
      <c r="B24" s="23" t="s">
        <v>3</v>
      </c>
      <c r="C24" s="113">
        <f>IF(ISERROR(VLOOKUP(IF(A24&lt;&gt;0,A24,A23),'入力シート'!$B$7:$F$206,2,0)),"",IF(VLOOKUP(IF(A24&lt;&gt;0,A24,A23),'入力シート'!$B$7:$F$206,2,0)=0,"",VLOOKUP(IF(A24&lt;&gt;0,A24,A23),'入力シート'!$B$7:$F$206,2,0)))</f>
      </c>
      <c r="D24" s="114"/>
      <c r="E24" s="148">
        <f>IF(ISERROR(VLOOKUP(IF(A24&lt;&gt;0,A24,A23),'入力シート'!$B$7:$F$206,4,0)),"",IF(VLOOKUP(IF(A24&lt;&gt;0,A24,A23),'入力シート'!$B$7:$F$206,4,0)=0,"",VLOOKUP(IF(A24&lt;&gt;0,A24,A23),'入力シート'!$B$7:$F$206,4,0)))</f>
      </c>
      <c r="F24" s="151">
        <f>IF(ISERROR(VLOOKUP(IF(A24&lt;&gt;0,A24,A23),'入力シート'!$B$7:$F$206,5,0)),"",IF(VLOOKUP(IF(A24&lt;&gt;0,A24,A23),'入力シート'!$B$7:$F$206,5,0)=0,"",VLOOKUP(IF(A24&lt;&gt;0,A24,A23),'入力シート'!$B$7:$F$206,5,0)))</f>
      </c>
      <c r="G24" s="144">
        <v>20</v>
      </c>
      <c r="H24" s="23" t="s">
        <v>3</v>
      </c>
      <c r="I24" s="113">
        <f>IF(ISERROR(VLOOKUP(IF(G24&lt;&gt;0,G24,G23),'入力シート'!$B$7:$F$206,2,0)),"",IF(VLOOKUP(IF(G24&lt;&gt;0,G24,G23),'入力シート'!$B$7:$F$206,2,0)=0,"",VLOOKUP(IF(G24&lt;&gt;0,G24,G23),'入力シート'!$B$7:$F$206,2,0)))</f>
      </c>
      <c r="J24" s="114"/>
      <c r="K24" s="148">
        <f>IF(ISERROR(VLOOKUP(IF(G24&lt;&gt;0,G24,G23),'入力シート'!$B$7:$F$206,4,0)),"",IF(VLOOKUP(IF(G24&lt;&gt;0,G24,G23),'入力シート'!$B$7:$F$206,4,0)=0,"",VLOOKUP(IF(G24&lt;&gt;0,G24,G23),'入力シート'!$B$7:$F$206,4,0)))</f>
      </c>
      <c r="L24" s="146">
        <f>IF(ISERROR(VLOOKUP(IF(G24&lt;&gt;0,G24,G23),'入力シート'!$B$7:$F$206,5,0)),"",IF(VLOOKUP(IF(G24&lt;&gt;0,G24,G23),'入力シート'!$B$7:$F$206,5,0)=0,"",VLOOKUP(IF(G24&lt;&gt;0,G24,G23),'入力シート'!$B$7:$F$206,5,0)))</f>
      </c>
    </row>
    <row r="25" spans="1:12" ht="22.5" customHeight="1" thickBot="1">
      <c r="A25" s="145"/>
      <c r="B25" s="22" t="s">
        <v>4</v>
      </c>
      <c r="C25" s="105">
        <f>IF(ISERROR(VLOOKUP(IF(A25&lt;&gt;0,A25,A24),'入力シート'!$B$7:$F$206,3,0)),"",IF(VLOOKUP(IF(A25&lt;&gt;0,A25,A24),'入力シート'!$B$7:$F$206,3,0)=0,"",VLOOKUP(IF(A25&lt;&gt;0,A25,A24),'入力シート'!$B$7:$F$206,3,0)))</f>
      </c>
      <c r="D25" s="106"/>
      <c r="E25" s="149">
        <f>IF(ISERROR(VLOOKUP(IF(C25&lt;&gt;0,C25,C24),'入力シート'!$B$7:$F$206,2,0)),"",IF(VLOOKUP(IF(C25&lt;&gt;0,C25,C24),'入力シート'!$B$7:$F$206,2,0)=0,"",VLOOKUP(IF(C25&lt;&gt;0,C25,C24),'入力シート'!$B$7:$F$206,2,0)))</f>
      </c>
      <c r="F25" s="152">
        <f>IF(ISERROR(VLOOKUP(IF(D25&lt;&gt;0,D25,D24),'入力シート'!$B$7:$F$206,2,0)),"",IF(VLOOKUP(IF(D25&lt;&gt;0,D25,D24),'入力シート'!$B$7:$F$206,2,0)=0,"",VLOOKUP(IF(D25&lt;&gt;0,D25,D24),'入力シート'!$B$7:$F$206,2,0)))</f>
      </c>
      <c r="G25" s="145"/>
      <c r="H25" s="24" t="s">
        <v>4</v>
      </c>
      <c r="I25" s="105">
        <f>IF(ISERROR(VLOOKUP(IF(G25&lt;&gt;0,G25,G24),'入力シート'!$B$7:$F$206,3,0)),"",IF(VLOOKUP(IF(G25&lt;&gt;0,G25,G24),'入力シート'!$B$7:$F$206,3,0)=0,"",VLOOKUP(IF(G25&lt;&gt;0,G25,G24),'入力シート'!$B$7:$F$206,3,0)))</f>
      </c>
      <c r="J25" s="106"/>
      <c r="K25" s="149">
        <f>IF(ISERROR(VLOOKUP(IF(I25&lt;&gt;0,I25,I24),'入力シート'!$B$7:$F$206,2,0)),"",IF(VLOOKUP(IF(I25&lt;&gt;0,I25,I24),'入力シート'!$B$7:$F$206,2,0)=0,"",VLOOKUP(IF(I25&lt;&gt;0,I25,I24),'入力シート'!$B$7:$F$206,2,0)))</f>
      </c>
      <c r="L25" s="147">
        <f>IF(ISERROR(VLOOKUP(IF(J25&lt;&gt;0,J25,J24),'入力シート'!$B$7:$F$206,2,0)),"",IF(VLOOKUP(IF(J25&lt;&gt;0,J25,J24),'入力シート'!$B$7:$F$206,2,0)=0,"",VLOOKUP(IF(J25&lt;&gt;0,J25,J24),'入力シート'!$B$7:$F$206,2,0)))</f>
      </c>
    </row>
    <row r="26" spans="1:12" ht="13.5" customHeight="1">
      <c r="A26" s="38" t="s">
        <v>10</v>
      </c>
      <c r="B26" s="39" t="s">
        <v>11</v>
      </c>
      <c r="C26" s="39"/>
      <c r="H26" s="137" t="s">
        <v>15</v>
      </c>
      <c r="I26" s="133"/>
      <c r="J26" s="138"/>
      <c r="K26" s="173">
        <f>SUM(E6:E25,K6:K25)</f>
        <v>0</v>
      </c>
      <c r="L26" s="153">
        <f>SUM(F6:F25,L6:L25)</f>
        <v>0</v>
      </c>
    </row>
    <row r="27" spans="2:12" ht="14.25" customHeight="1" thickBot="1">
      <c r="B27" s="39" t="s">
        <v>12</v>
      </c>
      <c r="C27" s="39"/>
      <c r="H27" s="139"/>
      <c r="I27" s="140"/>
      <c r="J27" s="141"/>
      <c r="K27" s="174"/>
      <c r="L27" s="154"/>
    </row>
    <row r="28" spans="2:12" ht="13.5" customHeight="1">
      <c r="B28" s="39" t="s">
        <v>13</v>
      </c>
      <c r="C28" s="39"/>
      <c r="H28" s="137" t="s">
        <v>18</v>
      </c>
      <c r="I28" s="133"/>
      <c r="J28" s="138"/>
      <c r="K28" s="173">
        <f>SUM(K26,K54,K81,K108,K135,K162,K189,K216,K243,K270)</f>
        <v>0</v>
      </c>
      <c r="L28" s="175">
        <f>ROUNDDOWN(SUM(L26,L54,L81,L108,L135,L162,L189,L216,L243,L270,),0)</f>
        <v>0</v>
      </c>
    </row>
    <row r="29" spans="2:12" ht="14.25" customHeight="1" thickBot="1">
      <c r="B29" s="39" t="s">
        <v>14</v>
      </c>
      <c r="C29" s="39"/>
      <c r="H29" s="139"/>
      <c r="I29" s="140"/>
      <c r="J29" s="141"/>
      <c r="K29" s="174"/>
      <c r="L29" s="176"/>
    </row>
    <row r="30" spans="6:12" ht="15" customHeight="1">
      <c r="F30" s="40"/>
      <c r="L30" s="41" t="s">
        <v>17</v>
      </c>
    </row>
    <row r="31" spans="1:12" ht="12" customHeight="1">
      <c r="A31" s="142"/>
      <c r="B31" s="142"/>
      <c r="C31" s="142"/>
      <c r="D31" s="31"/>
      <c r="E31" s="32"/>
      <c r="F31" s="143"/>
      <c r="G31" s="143"/>
      <c r="H31" s="143"/>
      <c r="I31" s="143"/>
      <c r="J31" s="143"/>
      <c r="K31" s="61">
        <v>2</v>
      </c>
      <c r="L31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32" spans="1:12" ht="21.75" customHeight="1">
      <c r="A32" s="155" t="s">
        <v>1</v>
      </c>
      <c r="B32" s="156"/>
      <c r="C32" s="157"/>
      <c r="D32" s="33" t="s">
        <v>9</v>
      </c>
      <c r="E32" s="115" t="s">
        <v>5</v>
      </c>
      <c r="F32" s="116"/>
      <c r="G32" s="117" t="s">
        <v>1</v>
      </c>
      <c r="H32" s="118"/>
      <c r="I32" s="119"/>
      <c r="J32" s="34" t="s">
        <v>9</v>
      </c>
      <c r="K32" s="115" t="s">
        <v>5</v>
      </c>
      <c r="L32" s="121"/>
    </row>
    <row r="33" spans="1:12" ht="27" customHeight="1">
      <c r="A33" s="115" t="s">
        <v>2</v>
      </c>
      <c r="B33" s="116"/>
      <c r="C33" s="121"/>
      <c r="D33" s="35" t="s">
        <v>8</v>
      </c>
      <c r="E33" s="36" t="s">
        <v>7</v>
      </c>
      <c r="F33" s="36" t="s">
        <v>6</v>
      </c>
      <c r="G33" s="115" t="s">
        <v>2</v>
      </c>
      <c r="H33" s="116"/>
      <c r="I33" s="121"/>
      <c r="J33" s="35" t="s">
        <v>8</v>
      </c>
      <c r="K33" s="37" t="s">
        <v>7</v>
      </c>
      <c r="L33" s="37" t="s">
        <v>6</v>
      </c>
    </row>
    <row r="34" spans="1:12" ht="22.5" customHeight="1">
      <c r="A34" s="144">
        <v>21</v>
      </c>
      <c r="B34" s="21" t="s">
        <v>3</v>
      </c>
      <c r="C34" s="113">
        <f>IF(ISERROR(VLOOKUP(IF(A34&lt;&gt;0,A34,A33),'入力シート'!$B$7:$F$206,2,0)),"",IF(VLOOKUP(IF(A34&lt;&gt;0,A34,A33),'入力シート'!$B$7:$F$206,2,0)=0,"",VLOOKUP(IF(A34&lt;&gt;0,A34,A33),'入力シート'!$B$7:$F$206,2,0)))</f>
      </c>
      <c r="D34" s="114"/>
      <c r="E34" s="148">
        <f>IF(ISERROR(VLOOKUP(IF(A34&lt;&gt;0,A34,A33),'入力シート'!$B$7:$F$206,4,0)),"",IF(VLOOKUP(IF(A34&lt;&gt;0,A34,A33),'入力シート'!$B$7:$F$206,4,0)=0,"",VLOOKUP(IF(A34&lt;&gt;0,A34,A33),'入力シート'!$B$7:$F$206,4,0)))</f>
      </c>
      <c r="F34" s="151">
        <f>IF(ISERROR(VLOOKUP(IF(A34&lt;&gt;0,A34,A33),'入力シート'!$B$7:$F$206,5,0)),"",IF(VLOOKUP(IF(A34&lt;&gt;0,A34,A33),'入力シート'!$B$7:$F$206,5,0)=0,"",VLOOKUP(IF(A34&lt;&gt;0,A34,A33),'入力シート'!$B$7:$F$206,5,0)))</f>
      </c>
      <c r="G34" s="144">
        <v>31</v>
      </c>
      <c r="H34" s="21" t="s">
        <v>3</v>
      </c>
      <c r="I34" s="113">
        <f>IF(ISERROR(VLOOKUP(IF(G34&lt;&gt;0,G34,G33),'入力シート'!$B$7:$F$206,2,0)),"",IF(VLOOKUP(IF(G34&lt;&gt;0,G34,G33),'入力シート'!$B$7:$F$206,2,0)=0,"",VLOOKUP(IF(G34&lt;&gt;0,G34,G33),'入力シート'!$B$7:$F$206,2,0)))</f>
      </c>
      <c r="J34" s="114"/>
      <c r="K34" s="148">
        <f>IF(ISERROR(VLOOKUP(IF(G34&lt;&gt;0,G34,G33),'入力シート'!$B$7:$F$206,4,0)),"",IF(VLOOKUP(IF(G34&lt;&gt;0,G34,G33),'入力シート'!$B$7:$F$206,4,0)=0,"",VLOOKUP(IF(G34&lt;&gt;0,G34,G33),'入力シート'!$B$7:$F$206,4,0)))</f>
      </c>
      <c r="L34" s="146">
        <f>IF(ISERROR(VLOOKUP(IF(G34&lt;&gt;0,G34,G33),'入力シート'!$B$7:$F$206,5,0)),"",IF(VLOOKUP(IF(G34&lt;&gt;0,G34,G33),'入力シート'!$B$7:$F$206,5,0)=0,"",VLOOKUP(IF(G34&lt;&gt;0,G34,G33),'入力シート'!$B$7:$F$206,5,0)))</f>
      </c>
    </row>
    <row r="35" spans="1:12" ht="22.5" customHeight="1">
      <c r="A35" s="145"/>
      <c r="B35" s="22" t="s">
        <v>4</v>
      </c>
      <c r="C35" s="105">
        <f>IF(ISERROR(VLOOKUP(IF(A35&lt;&gt;0,A35,A34),'入力シート'!$B$7:$F$206,3,0)),"",IF(VLOOKUP(IF(A35&lt;&gt;0,A35,A34),'入力シート'!$B$7:$F$206,3,0)=0,"",VLOOKUP(IF(A35&lt;&gt;0,A35,A34),'入力シート'!$B$7:$F$206,3,0)))</f>
      </c>
      <c r="D35" s="106"/>
      <c r="E35" s="149">
        <f>IF(ISERROR(VLOOKUP(IF(C35&lt;&gt;0,C35,C34),'入力シート'!$B$7:$F$206,2,0)),"",IF(VLOOKUP(IF(C35&lt;&gt;0,C35,C34),'入力シート'!$B$7:$F$206,2,0)=0,"",VLOOKUP(IF(C35&lt;&gt;0,C35,C34),'入力シート'!$B$7:$F$206,2,0)))</f>
      </c>
      <c r="F35" s="152">
        <f>IF(ISERROR(VLOOKUP(IF(D35&lt;&gt;0,D35,D34),'入力シート'!$B$7:$F$206,2,0)),"",IF(VLOOKUP(IF(D35&lt;&gt;0,D35,D34),'入力シート'!$B$7:$F$206,2,0)=0,"",VLOOKUP(IF(D35&lt;&gt;0,D35,D34),'入力シート'!$B$7:$F$206,2,0)))</f>
      </c>
      <c r="G35" s="145"/>
      <c r="H35" s="22" t="s">
        <v>4</v>
      </c>
      <c r="I35" s="105">
        <f>IF(ISERROR(VLOOKUP(IF(G35&lt;&gt;0,G35,G34),'入力シート'!$B$7:$F$206,3,0)),"",IF(VLOOKUP(IF(G35&lt;&gt;0,G35,G34),'入力シート'!$B$7:$F$206,3,0)=0,"",VLOOKUP(IF(G35&lt;&gt;0,G35,G34),'入力シート'!$B$7:$F$206,3,0)))</f>
      </c>
      <c r="J35" s="106"/>
      <c r="K35" s="149">
        <f>IF(ISERROR(VLOOKUP(IF(I35&lt;&gt;0,I35,I34),'入力シート'!$B$7:$F$206,2,0)),"",IF(VLOOKUP(IF(I35&lt;&gt;0,I35,I34),'入力シート'!$B$7:$F$206,2,0)=0,"",VLOOKUP(IF(I35&lt;&gt;0,I35,I34),'入力シート'!$B$7:$F$206,2,0)))</f>
      </c>
      <c r="L35" s="150">
        <f>IF(ISERROR(VLOOKUP(IF(J35&lt;&gt;0,J35,J34),'入力シート'!$B$7:$F$206,2,0)),"",IF(VLOOKUP(IF(J35&lt;&gt;0,J35,J34),'入力シート'!$B$7:$F$206,2,0)=0,"",VLOOKUP(IF(J35&lt;&gt;0,J35,J34),'入力シート'!$B$7:$F$206,2,0)))</f>
      </c>
    </row>
    <row r="36" spans="1:12" ht="22.5" customHeight="1">
      <c r="A36" s="144">
        <v>22</v>
      </c>
      <c r="B36" s="23" t="s">
        <v>3</v>
      </c>
      <c r="C36" s="113">
        <f>IF(ISERROR(VLOOKUP(IF(A36&lt;&gt;0,A36,A35),'入力シート'!$B$7:$F$206,2,0)),"",IF(VLOOKUP(IF(A36&lt;&gt;0,A36,A35),'入力シート'!$B$7:$F$206,2,0)=0,"",VLOOKUP(IF(A36&lt;&gt;0,A36,A35),'入力シート'!$B$7:$F$206,2,0)))</f>
      </c>
      <c r="D36" s="114"/>
      <c r="E36" s="148">
        <f>IF(ISERROR(VLOOKUP(IF(A36&lt;&gt;0,A36,A35),'入力シート'!$B$7:$F$206,4,0)),"",IF(VLOOKUP(IF(A36&lt;&gt;0,A36,A35),'入力シート'!$B$7:$F$206,4,0)=0,"",VLOOKUP(IF(A36&lt;&gt;0,A36,A35),'入力シート'!$B$7:$F$206,4,0)))</f>
      </c>
      <c r="F36" s="151">
        <f>IF(ISERROR(VLOOKUP(IF(A36&lt;&gt;0,A36,A35),'入力シート'!$B$7:$F$206,5,0)),"",IF(VLOOKUP(IF(A36&lt;&gt;0,A36,A35),'入力シート'!$B$7:$F$206,5,0)=0,"",VLOOKUP(IF(A36&lt;&gt;0,A36,A35),'入力シート'!$B$7:$F$206,5,0)))</f>
      </c>
      <c r="G36" s="144">
        <v>32</v>
      </c>
      <c r="H36" s="23" t="s">
        <v>3</v>
      </c>
      <c r="I36" s="113">
        <f>IF(ISERROR(VLOOKUP(IF(G36&lt;&gt;0,G36,G35),'入力シート'!$B$7:$F$206,2,0)),"",IF(VLOOKUP(IF(G36&lt;&gt;0,G36,G35),'入力シート'!$B$7:$F$206,2,0)=0,"",VLOOKUP(IF(G36&lt;&gt;0,G36,G35),'入力シート'!$B$7:$F$206,2,0)))</f>
      </c>
      <c r="J36" s="114"/>
      <c r="K36" s="148">
        <f>IF(ISERROR(VLOOKUP(IF(G36&lt;&gt;0,G36,G35),'入力シート'!$B$7:$F$206,4,0)),"",IF(VLOOKUP(IF(G36&lt;&gt;0,G36,G35),'入力シート'!$B$7:$F$206,4,0)=0,"",VLOOKUP(IF(G36&lt;&gt;0,G36,G35),'入力シート'!$B$7:$F$206,4,0)))</f>
      </c>
      <c r="L36" s="146">
        <f>IF(ISERROR(VLOOKUP(IF(G36&lt;&gt;0,G36,G35),'入力シート'!$B$7:$F$206,5,0)),"",IF(VLOOKUP(IF(G36&lt;&gt;0,G36,G35),'入力シート'!$B$7:$F$206,5,0)=0,"",VLOOKUP(IF(G36&lt;&gt;0,G36,G35),'入力シート'!$B$7:$F$206,5,0)))</f>
      </c>
    </row>
    <row r="37" spans="1:12" ht="22.5" customHeight="1">
      <c r="A37" s="145"/>
      <c r="B37" s="22" t="s">
        <v>4</v>
      </c>
      <c r="C37" s="105">
        <f>IF(ISERROR(VLOOKUP(IF(A37&lt;&gt;0,A37,A36),'入力シート'!$B$7:$F$206,3,0)),"",IF(VLOOKUP(IF(A37&lt;&gt;0,A37,A36),'入力シート'!$B$7:$F$206,3,0)=0,"",VLOOKUP(IF(A37&lt;&gt;0,A37,A36),'入力シート'!$B$7:$F$206,3,0)))</f>
      </c>
      <c r="D37" s="106"/>
      <c r="E37" s="149">
        <f>IF(ISERROR(VLOOKUP(IF(C37&lt;&gt;0,C37,C36),'入力シート'!$B$7:$F$206,2,0)),"",IF(VLOOKUP(IF(C37&lt;&gt;0,C37,C36),'入力シート'!$B$7:$F$206,2,0)=0,"",VLOOKUP(IF(C37&lt;&gt;0,C37,C36),'入力シート'!$B$7:$F$206,2,0)))</f>
      </c>
      <c r="F37" s="152">
        <f>IF(ISERROR(VLOOKUP(IF(D37&lt;&gt;0,D37,D36),'入力シート'!$B$7:$F$206,2,0)),"",IF(VLOOKUP(IF(D37&lt;&gt;0,D37,D36),'入力シート'!$B$7:$F$206,2,0)=0,"",VLOOKUP(IF(D37&lt;&gt;0,D37,D36),'入力シート'!$B$7:$F$206,2,0)))</f>
      </c>
      <c r="G37" s="145"/>
      <c r="H37" s="22" t="s">
        <v>4</v>
      </c>
      <c r="I37" s="105">
        <f>IF(ISERROR(VLOOKUP(IF(G37&lt;&gt;0,G37,G36),'入力シート'!$B$7:$F$206,3,0)),"",IF(VLOOKUP(IF(G37&lt;&gt;0,G37,G36),'入力シート'!$B$7:$F$206,3,0)=0,"",VLOOKUP(IF(G37&lt;&gt;0,G37,G36),'入力シート'!$B$7:$F$206,3,0)))</f>
      </c>
      <c r="J37" s="106"/>
      <c r="K37" s="149">
        <f>IF(ISERROR(VLOOKUP(IF(I37&lt;&gt;0,I37,I36),'入力シート'!$B$7:$F$206,2,0)),"",IF(VLOOKUP(IF(I37&lt;&gt;0,I37,I36),'入力シート'!$B$7:$F$206,2,0)=0,"",VLOOKUP(IF(I37&lt;&gt;0,I37,I36),'入力シート'!$B$7:$F$206,2,0)))</f>
      </c>
      <c r="L37" s="150">
        <f>IF(ISERROR(VLOOKUP(IF(J37&lt;&gt;0,J37,J36),'入力シート'!$B$7:$F$206,2,0)),"",IF(VLOOKUP(IF(J37&lt;&gt;0,J37,J36),'入力シート'!$B$7:$F$206,2,0)=0,"",VLOOKUP(IF(J37&lt;&gt;0,J37,J36),'入力シート'!$B$7:$F$206,2,0)))</f>
      </c>
    </row>
    <row r="38" spans="1:12" ht="22.5" customHeight="1">
      <c r="A38" s="144">
        <v>23</v>
      </c>
      <c r="B38" s="23" t="s">
        <v>3</v>
      </c>
      <c r="C38" s="113">
        <f>IF(ISERROR(VLOOKUP(IF(A38&lt;&gt;0,A38,A37),'入力シート'!$B$7:$F$206,2,0)),"",IF(VLOOKUP(IF(A38&lt;&gt;0,A38,A37),'入力シート'!$B$7:$F$206,2,0)=0,"",VLOOKUP(IF(A38&lt;&gt;0,A38,A37),'入力シート'!$B$7:$F$206,2,0)))</f>
      </c>
      <c r="D38" s="114"/>
      <c r="E38" s="148">
        <f>IF(ISERROR(VLOOKUP(IF(A38&lt;&gt;0,A38,A37),'入力シート'!$B$7:$F$206,4,0)),"",IF(VLOOKUP(IF(A38&lt;&gt;0,A38,A37),'入力シート'!$B$7:$F$206,4,0)=0,"",VLOOKUP(IF(A38&lt;&gt;0,A38,A37),'入力シート'!$B$7:$F$206,4,0)))</f>
      </c>
      <c r="F38" s="151">
        <f>IF(ISERROR(VLOOKUP(IF(A38&lt;&gt;0,A38,A37),'入力シート'!$B$7:$F$206,5,0)),"",IF(VLOOKUP(IF(A38&lt;&gt;0,A38,A37),'入力シート'!$B$7:$F$206,5,0)=0,"",VLOOKUP(IF(A38&lt;&gt;0,A38,A37),'入力シート'!$B$7:$F$206,5,0)))</f>
      </c>
      <c r="G38" s="144">
        <v>33</v>
      </c>
      <c r="H38" s="23" t="s">
        <v>3</v>
      </c>
      <c r="I38" s="113">
        <f>IF(ISERROR(VLOOKUP(IF(G38&lt;&gt;0,G38,G37),'入力シート'!$B$7:$F$206,2,0)),"",IF(VLOOKUP(IF(G38&lt;&gt;0,G38,G37),'入力シート'!$B$7:$F$206,2,0)=0,"",VLOOKUP(IF(G38&lt;&gt;0,G38,G37),'入力シート'!$B$7:$F$206,2,0)))</f>
      </c>
      <c r="J38" s="114"/>
      <c r="K38" s="148">
        <f>IF(ISERROR(VLOOKUP(IF(G38&lt;&gt;0,G38,G37),'入力シート'!$B$7:$F$206,4,0)),"",IF(VLOOKUP(IF(G38&lt;&gt;0,G38,G37),'入力シート'!$B$7:$F$206,4,0)=0,"",VLOOKUP(IF(G38&lt;&gt;0,G38,G37),'入力シート'!$B$7:$F$206,4,0)))</f>
      </c>
      <c r="L38" s="146">
        <f>IF(ISERROR(VLOOKUP(IF(G38&lt;&gt;0,G38,G37),'入力シート'!$B$7:$F$206,5,0)),"",IF(VLOOKUP(IF(G38&lt;&gt;0,G38,G37),'入力シート'!$B$7:$F$206,5,0)=0,"",VLOOKUP(IF(G38&lt;&gt;0,G38,G37),'入力シート'!$B$7:$F$206,5,0)))</f>
      </c>
    </row>
    <row r="39" spans="1:12" ht="22.5" customHeight="1">
      <c r="A39" s="145"/>
      <c r="B39" s="22" t="s">
        <v>4</v>
      </c>
      <c r="C39" s="105">
        <f>IF(ISERROR(VLOOKUP(IF(A39&lt;&gt;0,A39,A38),'入力シート'!$B$7:$F$206,3,0)),"",IF(VLOOKUP(IF(A39&lt;&gt;0,A39,A38),'入力シート'!$B$7:$F$206,3,0)=0,"",VLOOKUP(IF(A39&lt;&gt;0,A39,A38),'入力シート'!$B$7:$F$206,3,0)))</f>
      </c>
      <c r="D39" s="106"/>
      <c r="E39" s="149">
        <f>IF(ISERROR(VLOOKUP(IF(C39&lt;&gt;0,C39,C38),'入力シート'!$B$7:$F$206,2,0)),"",IF(VLOOKUP(IF(C39&lt;&gt;0,C39,C38),'入力シート'!$B$7:$F$206,2,0)=0,"",VLOOKUP(IF(C39&lt;&gt;0,C39,C38),'入力シート'!$B$7:$F$206,2,0)))</f>
      </c>
      <c r="F39" s="152">
        <f>IF(ISERROR(VLOOKUP(IF(D39&lt;&gt;0,D39,D38),'入力シート'!$B$7:$F$206,2,0)),"",IF(VLOOKUP(IF(D39&lt;&gt;0,D39,D38),'入力シート'!$B$7:$F$206,2,0)=0,"",VLOOKUP(IF(D39&lt;&gt;0,D39,D38),'入力シート'!$B$7:$F$206,2,0)))</f>
      </c>
      <c r="G39" s="145"/>
      <c r="H39" s="22" t="s">
        <v>4</v>
      </c>
      <c r="I39" s="105">
        <f>IF(ISERROR(VLOOKUP(IF(G39&lt;&gt;0,G39,G38),'入力シート'!$B$7:$F$206,3,0)),"",IF(VLOOKUP(IF(G39&lt;&gt;0,G39,G38),'入力シート'!$B$7:$F$206,3,0)=0,"",VLOOKUP(IF(G39&lt;&gt;0,G39,G38),'入力シート'!$B$7:$F$206,3,0)))</f>
      </c>
      <c r="J39" s="106"/>
      <c r="K39" s="149">
        <f>IF(ISERROR(VLOOKUP(IF(I39&lt;&gt;0,I39,I38),'入力シート'!$B$7:$F$206,2,0)),"",IF(VLOOKUP(IF(I39&lt;&gt;0,I39,I38),'入力シート'!$B$7:$F$206,2,0)=0,"",VLOOKUP(IF(I39&lt;&gt;0,I39,I38),'入力シート'!$B$7:$F$206,2,0)))</f>
      </c>
      <c r="L39" s="150">
        <f>IF(ISERROR(VLOOKUP(IF(J39&lt;&gt;0,J39,J38),'入力シート'!$B$7:$F$206,2,0)),"",IF(VLOOKUP(IF(J39&lt;&gt;0,J39,J38),'入力シート'!$B$7:$F$206,2,0)=0,"",VLOOKUP(IF(J39&lt;&gt;0,J39,J38),'入力シート'!$B$7:$F$206,2,0)))</f>
      </c>
    </row>
    <row r="40" spans="1:12" ht="22.5" customHeight="1">
      <c r="A40" s="144">
        <v>24</v>
      </c>
      <c r="B40" s="23" t="s">
        <v>3</v>
      </c>
      <c r="C40" s="113">
        <f>IF(ISERROR(VLOOKUP(IF(A40&lt;&gt;0,A40,A39),'入力シート'!$B$7:$F$206,2,0)),"",IF(VLOOKUP(IF(A40&lt;&gt;0,A40,A39),'入力シート'!$B$7:$F$206,2,0)=0,"",VLOOKUP(IF(A40&lt;&gt;0,A40,A39),'入力シート'!$B$7:$F$206,2,0)))</f>
      </c>
      <c r="D40" s="114"/>
      <c r="E40" s="148">
        <f>IF(ISERROR(VLOOKUP(IF(A40&lt;&gt;0,A40,A39),'入力シート'!$B$7:$F$206,4,0)),"",IF(VLOOKUP(IF(A40&lt;&gt;0,A40,A39),'入力シート'!$B$7:$F$206,4,0)=0,"",VLOOKUP(IF(A40&lt;&gt;0,A40,A39),'入力シート'!$B$7:$F$206,4,0)))</f>
      </c>
      <c r="F40" s="151">
        <f>IF(ISERROR(VLOOKUP(IF(A40&lt;&gt;0,A40,A39),'入力シート'!$B$7:$F$206,5,0)),"",IF(VLOOKUP(IF(A40&lt;&gt;0,A40,A39),'入力シート'!$B$7:$F$206,5,0)=0,"",VLOOKUP(IF(A40&lt;&gt;0,A40,A39),'入力シート'!$B$7:$F$206,5,0)))</f>
      </c>
      <c r="G40" s="144">
        <v>34</v>
      </c>
      <c r="H40" s="23" t="s">
        <v>3</v>
      </c>
      <c r="I40" s="113">
        <f>IF(ISERROR(VLOOKUP(IF(G40&lt;&gt;0,G40,G39),'入力シート'!$B$7:$F$206,2,0)),"",IF(VLOOKUP(IF(G40&lt;&gt;0,G40,G39),'入力シート'!$B$7:$F$206,2,0)=0,"",VLOOKUP(IF(G40&lt;&gt;0,G40,G39),'入力シート'!$B$7:$F$206,2,0)))</f>
      </c>
      <c r="J40" s="114"/>
      <c r="K40" s="148">
        <f>IF(ISERROR(VLOOKUP(IF(G40&lt;&gt;0,G40,G39),'入力シート'!$B$7:$F$206,4,0)),"",IF(VLOOKUP(IF(G40&lt;&gt;0,G40,G39),'入力シート'!$B$7:$F$206,4,0)=0,"",VLOOKUP(IF(G40&lt;&gt;0,G40,G39),'入力シート'!$B$7:$F$206,4,0)))</f>
      </c>
      <c r="L40" s="146">
        <f>IF(ISERROR(VLOOKUP(IF(G40&lt;&gt;0,G40,G39),'入力シート'!$B$7:$F$206,5,0)),"",IF(VLOOKUP(IF(G40&lt;&gt;0,G40,G39),'入力シート'!$B$7:$F$206,5,0)=0,"",VLOOKUP(IF(G40&lt;&gt;0,G40,G39),'入力シート'!$B$7:$F$206,5,0)))</f>
      </c>
    </row>
    <row r="41" spans="1:12" ht="22.5" customHeight="1">
      <c r="A41" s="145"/>
      <c r="B41" s="22" t="s">
        <v>4</v>
      </c>
      <c r="C41" s="105">
        <f>IF(ISERROR(VLOOKUP(IF(A41&lt;&gt;0,A41,A40),'入力シート'!$B$7:$F$206,3,0)),"",IF(VLOOKUP(IF(A41&lt;&gt;0,A41,A40),'入力シート'!$B$7:$F$206,3,0)=0,"",VLOOKUP(IF(A41&lt;&gt;0,A41,A40),'入力シート'!$B$7:$F$206,3,0)))</f>
      </c>
      <c r="D41" s="106"/>
      <c r="E41" s="149">
        <f>IF(ISERROR(VLOOKUP(IF(C41&lt;&gt;0,C41,C40),'入力シート'!$B$7:$F$206,2,0)),"",IF(VLOOKUP(IF(C41&lt;&gt;0,C41,C40),'入力シート'!$B$7:$F$206,2,0)=0,"",VLOOKUP(IF(C41&lt;&gt;0,C41,C40),'入力シート'!$B$7:$F$206,2,0)))</f>
      </c>
      <c r="F41" s="152">
        <f>IF(ISERROR(VLOOKUP(IF(D41&lt;&gt;0,D41,D40),'入力シート'!$B$7:$F$206,2,0)),"",IF(VLOOKUP(IF(D41&lt;&gt;0,D41,D40),'入力シート'!$B$7:$F$206,2,0)=0,"",VLOOKUP(IF(D41&lt;&gt;0,D41,D40),'入力シート'!$B$7:$F$206,2,0)))</f>
      </c>
      <c r="G41" s="145"/>
      <c r="H41" s="22" t="s">
        <v>4</v>
      </c>
      <c r="I41" s="105">
        <f>IF(ISERROR(VLOOKUP(IF(G41&lt;&gt;0,G41,G40),'入力シート'!$B$7:$F$206,3,0)),"",IF(VLOOKUP(IF(G41&lt;&gt;0,G41,G40),'入力シート'!$B$7:$F$206,3,0)=0,"",VLOOKUP(IF(G41&lt;&gt;0,G41,G40),'入力シート'!$B$7:$F$206,3,0)))</f>
      </c>
      <c r="J41" s="106"/>
      <c r="K41" s="149">
        <f>IF(ISERROR(VLOOKUP(IF(I41&lt;&gt;0,I41,I40),'入力シート'!$B$7:$F$206,2,0)),"",IF(VLOOKUP(IF(I41&lt;&gt;0,I41,I40),'入力シート'!$B$7:$F$206,2,0)=0,"",VLOOKUP(IF(I41&lt;&gt;0,I41,I40),'入力シート'!$B$7:$F$206,2,0)))</f>
      </c>
      <c r="L41" s="150">
        <f>IF(ISERROR(VLOOKUP(IF(J41&lt;&gt;0,J41,J40),'入力シート'!$B$7:$F$206,2,0)),"",IF(VLOOKUP(IF(J41&lt;&gt;0,J41,J40),'入力シート'!$B$7:$F$206,2,0)=0,"",VLOOKUP(IF(J41&lt;&gt;0,J41,J40),'入力シート'!$B$7:$F$206,2,0)))</f>
      </c>
    </row>
    <row r="42" spans="1:12" ht="22.5" customHeight="1">
      <c r="A42" s="144">
        <v>25</v>
      </c>
      <c r="B42" s="23" t="s">
        <v>3</v>
      </c>
      <c r="C42" s="113">
        <f>IF(ISERROR(VLOOKUP(IF(A42&lt;&gt;0,A42,A41),'入力シート'!$B$7:$F$206,2,0)),"",IF(VLOOKUP(IF(A42&lt;&gt;0,A42,A41),'入力シート'!$B$7:$F$206,2,0)=0,"",VLOOKUP(IF(A42&lt;&gt;0,A42,A41),'入力シート'!$B$7:$F$206,2,0)))</f>
      </c>
      <c r="D42" s="114"/>
      <c r="E42" s="148">
        <f>IF(ISERROR(VLOOKUP(IF(A42&lt;&gt;0,A42,A41),'入力シート'!$B$7:$F$206,4,0)),"",IF(VLOOKUP(IF(A42&lt;&gt;0,A42,A41),'入力シート'!$B$7:$F$206,4,0)=0,"",VLOOKUP(IF(A42&lt;&gt;0,A42,A41),'入力シート'!$B$7:$F$206,4,0)))</f>
      </c>
      <c r="F42" s="151">
        <f>IF(ISERROR(VLOOKUP(IF(A42&lt;&gt;0,A42,A41),'入力シート'!$B$7:$F$206,5,0)),"",IF(VLOOKUP(IF(A42&lt;&gt;0,A42,A41),'入力シート'!$B$7:$F$206,5,0)=0,"",VLOOKUP(IF(A42&lt;&gt;0,A42,A41),'入力シート'!$B$7:$F$206,5,0)))</f>
      </c>
      <c r="G42" s="144">
        <v>35</v>
      </c>
      <c r="H42" s="23" t="s">
        <v>3</v>
      </c>
      <c r="I42" s="113">
        <f>IF(ISERROR(VLOOKUP(IF(G42&lt;&gt;0,G42,G41),'入力シート'!$B$7:$F$206,2,0)),"",IF(VLOOKUP(IF(G42&lt;&gt;0,G42,G41),'入力シート'!$B$7:$F$206,2,0)=0,"",VLOOKUP(IF(G42&lt;&gt;0,G42,G41),'入力シート'!$B$7:$F$206,2,0)))</f>
      </c>
      <c r="J42" s="114"/>
      <c r="K42" s="148">
        <f>IF(ISERROR(VLOOKUP(IF(G42&lt;&gt;0,G42,G41),'入力シート'!$B$7:$F$206,4,0)),"",IF(VLOOKUP(IF(G42&lt;&gt;0,G42,G41),'入力シート'!$B$7:$F$206,4,0)=0,"",VLOOKUP(IF(G42&lt;&gt;0,G42,G41),'入力シート'!$B$7:$F$206,4,0)))</f>
      </c>
      <c r="L42" s="146">
        <f>IF(ISERROR(VLOOKUP(IF(G42&lt;&gt;0,G42,G41),'入力シート'!$B$7:$F$206,5,0)),"",IF(VLOOKUP(IF(G42&lt;&gt;0,G42,G41),'入力シート'!$B$7:$F$206,5,0)=0,"",VLOOKUP(IF(G42&lt;&gt;0,G42,G41),'入力シート'!$B$7:$F$206,5,0)))</f>
      </c>
    </row>
    <row r="43" spans="1:12" ht="22.5" customHeight="1">
      <c r="A43" s="145"/>
      <c r="B43" s="22" t="s">
        <v>4</v>
      </c>
      <c r="C43" s="105">
        <f>IF(ISERROR(VLOOKUP(IF(A43&lt;&gt;0,A43,A42),'入力シート'!$B$7:$F$206,3,0)),"",IF(VLOOKUP(IF(A43&lt;&gt;0,A43,A42),'入力シート'!$B$7:$F$206,3,0)=0,"",VLOOKUP(IF(A43&lt;&gt;0,A43,A42),'入力シート'!$B$7:$F$206,3,0)))</f>
      </c>
      <c r="D43" s="106"/>
      <c r="E43" s="149">
        <f>IF(ISERROR(VLOOKUP(IF(C43&lt;&gt;0,C43,C42),'入力シート'!$B$7:$F$206,2,0)),"",IF(VLOOKUP(IF(C43&lt;&gt;0,C43,C42),'入力シート'!$B$7:$F$206,2,0)=0,"",VLOOKUP(IF(C43&lt;&gt;0,C43,C42),'入力シート'!$B$7:$F$206,2,0)))</f>
      </c>
      <c r="F43" s="152">
        <f>IF(ISERROR(VLOOKUP(IF(D43&lt;&gt;0,D43,D42),'入力シート'!$B$7:$F$206,2,0)),"",IF(VLOOKUP(IF(D43&lt;&gt;0,D43,D42),'入力シート'!$B$7:$F$206,2,0)=0,"",VLOOKUP(IF(D43&lt;&gt;0,D43,D42),'入力シート'!$B$7:$F$206,2,0)))</f>
      </c>
      <c r="G43" s="145"/>
      <c r="H43" s="22" t="s">
        <v>4</v>
      </c>
      <c r="I43" s="105">
        <f>IF(ISERROR(VLOOKUP(IF(G43&lt;&gt;0,G43,G42),'入力シート'!$B$7:$F$206,3,0)),"",IF(VLOOKUP(IF(G43&lt;&gt;0,G43,G42),'入力シート'!$B$7:$F$206,3,0)=0,"",VLOOKUP(IF(G43&lt;&gt;0,G43,G42),'入力シート'!$B$7:$F$206,3,0)))</f>
      </c>
      <c r="J43" s="106"/>
      <c r="K43" s="149">
        <f>IF(ISERROR(VLOOKUP(IF(I43&lt;&gt;0,I43,I42),'入力シート'!$B$7:$F$206,2,0)),"",IF(VLOOKUP(IF(I43&lt;&gt;0,I43,I42),'入力シート'!$B$7:$F$206,2,0)=0,"",VLOOKUP(IF(I43&lt;&gt;0,I43,I42),'入力シート'!$B$7:$F$206,2,0)))</f>
      </c>
      <c r="L43" s="150">
        <f>IF(ISERROR(VLOOKUP(IF(J43&lt;&gt;0,J43,J42),'入力シート'!$B$7:$F$206,2,0)),"",IF(VLOOKUP(IF(J43&lt;&gt;0,J43,J42),'入力シート'!$B$7:$F$206,2,0)=0,"",VLOOKUP(IF(J43&lt;&gt;0,J43,J42),'入力シート'!$B$7:$F$206,2,0)))</f>
      </c>
    </row>
    <row r="44" spans="1:12" ht="22.5" customHeight="1">
      <c r="A44" s="144">
        <v>26</v>
      </c>
      <c r="B44" s="23" t="s">
        <v>3</v>
      </c>
      <c r="C44" s="113">
        <f>IF(ISERROR(VLOOKUP(IF(A44&lt;&gt;0,A44,A43),'入力シート'!$B$7:$F$206,2,0)),"",IF(VLOOKUP(IF(A44&lt;&gt;0,A44,A43),'入力シート'!$B$7:$F$206,2,0)=0,"",VLOOKUP(IF(A44&lt;&gt;0,A44,A43),'入力シート'!$B$7:$F$206,2,0)))</f>
      </c>
      <c r="D44" s="114"/>
      <c r="E44" s="148">
        <f>IF(ISERROR(VLOOKUP(IF(A44&lt;&gt;0,A44,A43),'入力シート'!$B$7:$F$206,4,0)),"",IF(VLOOKUP(IF(A44&lt;&gt;0,A44,A43),'入力シート'!$B$7:$F$206,4,0)=0,"",VLOOKUP(IF(A44&lt;&gt;0,A44,A43),'入力シート'!$B$7:$F$206,4,0)))</f>
      </c>
      <c r="F44" s="151">
        <f>IF(ISERROR(VLOOKUP(IF(A44&lt;&gt;0,A44,A43),'入力シート'!$B$7:$F$206,5,0)),"",IF(VLOOKUP(IF(A44&lt;&gt;0,A44,A43),'入力シート'!$B$7:$F$206,5,0)=0,"",VLOOKUP(IF(A44&lt;&gt;0,A44,A43),'入力シート'!$B$7:$F$206,5,0)))</f>
      </c>
      <c r="G44" s="144">
        <v>36</v>
      </c>
      <c r="H44" s="23" t="s">
        <v>3</v>
      </c>
      <c r="I44" s="113">
        <f>IF(ISERROR(VLOOKUP(IF(G44&lt;&gt;0,G44,G43),'入力シート'!$B$7:$F$206,2,0)),"",IF(VLOOKUP(IF(G44&lt;&gt;0,G44,G43),'入力シート'!$B$7:$F$206,2,0)=0,"",VLOOKUP(IF(G44&lt;&gt;0,G44,G43),'入力シート'!$B$7:$F$206,2,0)))</f>
      </c>
      <c r="J44" s="114"/>
      <c r="K44" s="148">
        <f>IF(ISERROR(VLOOKUP(IF(G44&lt;&gt;0,G44,G43),'入力シート'!$B$7:$F$206,4,0)),"",IF(VLOOKUP(IF(G44&lt;&gt;0,G44,G43),'入力シート'!$B$7:$F$206,4,0)=0,"",VLOOKUP(IF(G44&lt;&gt;0,G44,G43),'入力シート'!$B$7:$F$206,4,0)))</f>
      </c>
      <c r="L44" s="146">
        <f>IF(ISERROR(VLOOKUP(IF(G44&lt;&gt;0,G44,G43),'入力シート'!$B$7:$F$206,5,0)),"",IF(VLOOKUP(IF(G44&lt;&gt;0,G44,G43),'入力シート'!$B$7:$F$206,5,0)=0,"",VLOOKUP(IF(G44&lt;&gt;0,G44,G43),'入力シート'!$B$7:$F$206,5,0)))</f>
      </c>
    </row>
    <row r="45" spans="1:12" ht="22.5" customHeight="1">
      <c r="A45" s="145"/>
      <c r="B45" s="22" t="s">
        <v>4</v>
      </c>
      <c r="C45" s="105">
        <f>IF(ISERROR(VLOOKUP(IF(A45&lt;&gt;0,A45,A44),'入力シート'!$B$7:$F$206,3,0)),"",IF(VLOOKUP(IF(A45&lt;&gt;0,A45,A44),'入力シート'!$B$7:$F$206,3,0)=0,"",VLOOKUP(IF(A45&lt;&gt;0,A45,A44),'入力シート'!$B$7:$F$206,3,0)))</f>
      </c>
      <c r="D45" s="106"/>
      <c r="E45" s="149">
        <f>IF(ISERROR(VLOOKUP(IF(C45&lt;&gt;0,C45,C44),'入力シート'!$B$7:$F$206,2,0)),"",IF(VLOOKUP(IF(C45&lt;&gt;0,C45,C44),'入力シート'!$B$7:$F$206,2,0)=0,"",VLOOKUP(IF(C45&lt;&gt;0,C45,C44),'入力シート'!$B$7:$F$206,2,0)))</f>
      </c>
      <c r="F45" s="152">
        <f>IF(ISERROR(VLOOKUP(IF(D45&lt;&gt;0,D45,D44),'入力シート'!$B$7:$F$206,2,0)),"",IF(VLOOKUP(IF(D45&lt;&gt;0,D45,D44),'入力シート'!$B$7:$F$206,2,0)=0,"",VLOOKUP(IF(D45&lt;&gt;0,D45,D44),'入力シート'!$B$7:$F$206,2,0)))</f>
      </c>
      <c r="G45" s="145"/>
      <c r="H45" s="22" t="s">
        <v>4</v>
      </c>
      <c r="I45" s="105">
        <f>IF(ISERROR(VLOOKUP(IF(G45&lt;&gt;0,G45,G44),'入力シート'!$B$7:$F$206,3,0)),"",IF(VLOOKUP(IF(G45&lt;&gt;0,G45,G44),'入力シート'!$B$7:$F$206,3,0)=0,"",VLOOKUP(IF(G45&lt;&gt;0,G45,G44),'入力シート'!$B$7:$F$206,3,0)))</f>
      </c>
      <c r="J45" s="106"/>
      <c r="K45" s="149">
        <f>IF(ISERROR(VLOOKUP(IF(I45&lt;&gt;0,I45,I44),'入力シート'!$B$7:$F$206,2,0)),"",IF(VLOOKUP(IF(I45&lt;&gt;0,I45,I44),'入力シート'!$B$7:$F$206,2,0)=0,"",VLOOKUP(IF(I45&lt;&gt;0,I45,I44),'入力シート'!$B$7:$F$206,2,0)))</f>
      </c>
      <c r="L45" s="150">
        <f>IF(ISERROR(VLOOKUP(IF(J45&lt;&gt;0,J45,J44),'入力シート'!$B$7:$F$206,2,0)),"",IF(VLOOKUP(IF(J45&lt;&gt;0,J45,J44),'入力シート'!$B$7:$F$206,2,0)=0,"",VLOOKUP(IF(J45&lt;&gt;0,J45,J44),'入力シート'!$B$7:$F$206,2,0)))</f>
      </c>
    </row>
    <row r="46" spans="1:12" ht="22.5" customHeight="1">
      <c r="A46" s="144">
        <v>27</v>
      </c>
      <c r="B46" s="23" t="s">
        <v>3</v>
      </c>
      <c r="C46" s="113">
        <f>IF(ISERROR(VLOOKUP(IF(A46&lt;&gt;0,A46,A45),'入力シート'!$B$7:$F$206,2,0)),"",IF(VLOOKUP(IF(A46&lt;&gt;0,A46,A45),'入力シート'!$B$7:$F$206,2,0)=0,"",VLOOKUP(IF(A46&lt;&gt;0,A46,A45),'入力シート'!$B$7:$F$206,2,0)))</f>
      </c>
      <c r="D46" s="114"/>
      <c r="E46" s="148">
        <f>IF(ISERROR(VLOOKUP(IF(A46&lt;&gt;0,A46,A45),'入力シート'!$B$7:$F$206,4,0)),"",IF(VLOOKUP(IF(A46&lt;&gt;0,A46,A45),'入力シート'!$B$7:$F$206,4,0)=0,"",VLOOKUP(IF(A46&lt;&gt;0,A46,A45),'入力シート'!$B$7:$F$206,4,0)))</f>
      </c>
      <c r="F46" s="151">
        <f>IF(ISERROR(VLOOKUP(IF(A46&lt;&gt;0,A46,A45),'入力シート'!$B$7:$F$206,5,0)),"",IF(VLOOKUP(IF(A46&lt;&gt;0,A46,A45),'入力シート'!$B$7:$F$206,5,0)=0,"",VLOOKUP(IF(A46&lt;&gt;0,A46,A45),'入力シート'!$B$7:$F$206,5,0)))</f>
      </c>
      <c r="G46" s="144">
        <v>37</v>
      </c>
      <c r="H46" s="23" t="s">
        <v>3</v>
      </c>
      <c r="I46" s="113">
        <f>IF(ISERROR(VLOOKUP(IF(G46&lt;&gt;0,G46,G45),'入力シート'!$B$7:$F$206,2,0)),"",IF(VLOOKUP(IF(G46&lt;&gt;0,G46,G45),'入力シート'!$B$7:$F$206,2,0)=0,"",VLOOKUP(IF(G46&lt;&gt;0,G46,G45),'入力シート'!$B$7:$F$206,2,0)))</f>
      </c>
      <c r="J46" s="114"/>
      <c r="K46" s="148">
        <f>IF(ISERROR(VLOOKUP(IF(G46&lt;&gt;0,G46,G45),'入力シート'!$B$7:$F$206,4,0)),"",IF(VLOOKUP(IF(G46&lt;&gt;0,G46,G45),'入力シート'!$B$7:$F$206,4,0)=0,"",VLOOKUP(IF(G46&lt;&gt;0,G46,G45),'入力シート'!$B$7:$F$206,4,0)))</f>
      </c>
      <c r="L46" s="146">
        <f>IF(ISERROR(VLOOKUP(IF(G46&lt;&gt;0,G46,G45),'入力シート'!$B$7:$F$206,5,0)),"",IF(VLOOKUP(IF(G46&lt;&gt;0,G46,G45),'入力シート'!$B$7:$F$206,5,0)=0,"",VLOOKUP(IF(G46&lt;&gt;0,G46,G45),'入力シート'!$B$7:$F$206,5,0)))</f>
      </c>
    </row>
    <row r="47" spans="1:12" ht="22.5" customHeight="1">
      <c r="A47" s="145"/>
      <c r="B47" s="22" t="s">
        <v>4</v>
      </c>
      <c r="C47" s="105">
        <f>IF(ISERROR(VLOOKUP(IF(A47&lt;&gt;0,A47,A46),'入力シート'!$B$7:$F$206,3,0)),"",IF(VLOOKUP(IF(A47&lt;&gt;0,A47,A46),'入力シート'!$B$7:$F$206,3,0)=0,"",VLOOKUP(IF(A47&lt;&gt;0,A47,A46),'入力シート'!$B$7:$F$206,3,0)))</f>
      </c>
      <c r="D47" s="106"/>
      <c r="E47" s="149">
        <f>IF(ISERROR(VLOOKUP(IF(C47&lt;&gt;0,C47,C46),'入力シート'!$B$7:$F$206,2,0)),"",IF(VLOOKUP(IF(C47&lt;&gt;0,C47,C46),'入力シート'!$B$7:$F$206,2,0)=0,"",VLOOKUP(IF(C47&lt;&gt;0,C47,C46),'入力シート'!$B$7:$F$206,2,0)))</f>
      </c>
      <c r="F47" s="152">
        <f>IF(ISERROR(VLOOKUP(IF(D47&lt;&gt;0,D47,D46),'入力シート'!$B$7:$F$206,2,0)),"",IF(VLOOKUP(IF(D47&lt;&gt;0,D47,D46),'入力シート'!$B$7:$F$206,2,0)=0,"",VLOOKUP(IF(D47&lt;&gt;0,D47,D46),'入力シート'!$B$7:$F$206,2,0)))</f>
      </c>
      <c r="G47" s="145"/>
      <c r="H47" s="22" t="s">
        <v>4</v>
      </c>
      <c r="I47" s="105">
        <f>IF(ISERROR(VLOOKUP(IF(G47&lt;&gt;0,G47,G46),'入力シート'!$B$7:$F$206,3,0)),"",IF(VLOOKUP(IF(G47&lt;&gt;0,G47,G46),'入力シート'!$B$7:$F$206,3,0)=0,"",VLOOKUP(IF(G47&lt;&gt;0,G47,G46),'入力シート'!$B$7:$F$206,3,0)))</f>
      </c>
      <c r="J47" s="106"/>
      <c r="K47" s="149">
        <f>IF(ISERROR(VLOOKUP(IF(I47&lt;&gt;0,I47,I46),'入力シート'!$B$7:$F$206,2,0)),"",IF(VLOOKUP(IF(I47&lt;&gt;0,I47,I46),'入力シート'!$B$7:$F$206,2,0)=0,"",VLOOKUP(IF(I47&lt;&gt;0,I47,I46),'入力シート'!$B$7:$F$206,2,0)))</f>
      </c>
      <c r="L47" s="150">
        <f>IF(ISERROR(VLOOKUP(IF(J47&lt;&gt;0,J47,J46),'入力シート'!$B$7:$F$206,2,0)),"",IF(VLOOKUP(IF(J47&lt;&gt;0,J47,J46),'入力シート'!$B$7:$F$206,2,0)=0,"",VLOOKUP(IF(J47&lt;&gt;0,J47,J46),'入力シート'!$B$7:$F$206,2,0)))</f>
      </c>
    </row>
    <row r="48" spans="1:12" ht="22.5" customHeight="1">
      <c r="A48" s="144">
        <v>28</v>
      </c>
      <c r="B48" s="23" t="s">
        <v>3</v>
      </c>
      <c r="C48" s="113">
        <f>IF(ISERROR(VLOOKUP(IF(A48&lt;&gt;0,A48,A47),'入力シート'!$B$7:$F$206,2,0)),"",IF(VLOOKUP(IF(A48&lt;&gt;0,A48,A47),'入力シート'!$B$7:$F$206,2,0)=0,"",VLOOKUP(IF(A48&lt;&gt;0,A48,A47),'入力シート'!$B$7:$F$206,2,0)))</f>
      </c>
      <c r="D48" s="114"/>
      <c r="E48" s="148">
        <f>IF(ISERROR(VLOOKUP(IF(A48&lt;&gt;0,A48,A47),'入力シート'!$B$7:$F$206,4,0)),"",IF(VLOOKUP(IF(A48&lt;&gt;0,A48,A47),'入力シート'!$B$7:$F$206,4,0)=0,"",VLOOKUP(IF(A48&lt;&gt;0,A48,A47),'入力シート'!$B$7:$F$206,4,0)))</f>
      </c>
      <c r="F48" s="151">
        <f>IF(ISERROR(VLOOKUP(IF(A48&lt;&gt;0,A48,A47),'入力シート'!$B$7:$F$206,5,0)),"",IF(VLOOKUP(IF(A48&lt;&gt;0,A48,A47),'入力シート'!$B$7:$F$206,5,0)=0,"",VLOOKUP(IF(A48&lt;&gt;0,A48,A47),'入力シート'!$B$7:$F$206,5,0)))</f>
      </c>
      <c r="G48" s="144">
        <v>38</v>
      </c>
      <c r="H48" s="23" t="s">
        <v>3</v>
      </c>
      <c r="I48" s="113">
        <f>IF(ISERROR(VLOOKUP(IF(G48&lt;&gt;0,G48,G47),'入力シート'!$B$7:$F$206,2,0)),"",IF(VLOOKUP(IF(G48&lt;&gt;0,G48,G47),'入力シート'!$B$7:$F$206,2,0)=0,"",VLOOKUP(IF(G48&lt;&gt;0,G48,G47),'入力シート'!$B$7:$F$206,2,0)))</f>
      </c>
      <c r="J48" s="114"/>
      <c r="K48" s="148">
        <f>IF(ISERROR(VLOOKUP(IF(G48&lt;&gt;0,G48,G47),'入力シート'!$B$7:$F$206,4,0)),"",IF(VLOOKUP(IF(G48&lt;&gt;0,G48,G47),'入力シート'!$B$7:$F$206,4,0)=0,"",VLOOKUP(IF(G48&lt;&gt;0,G48,G47),'入力シート'!$B$7:$F$206,4,0)))</f>
      </c>
      <c r="L48" s="146">
        <f>IF(ISERROR(VLOOKUP(IF(G48&lt;&gt;0,G48,G47),'入力シート'!$B$7:$F$206,5,0)),"",IF(VLOOKUP(IF(G48&lt;&gt;0,G48,G47),'入力シート'!$B$7:$F$206,5,0)=0,"",VLOOKUP(IF(G48&lt;&gt;0,G48,G47),'入力シート'!$B$7:$F$206,5,0)))</f>
      </c>
    </row>
    <row r="49" spans="1:12" ht="22.5" customHeight="1">
      <c r="A49" s="145"/>
      <c r="B49" s="22" t="s">
        <v>4</v>
      </c>
      <c r="C49" s="105">
        <f>IF(ISERROR(VLOOKUP(IF(A49&lt;&gt;0,A49,A48),'入力シート'!$B$7:$F$206,3,0)),"",IF(VLOOKUP(IF(A49&lt;&gt;0,A49,A48),'入力シート'!$B$7:$F$206,3,0)=0,"",VLOOKUP(IF(A49&lt;&gt;0,A49,A48),'入力シート'!$B$7:$F$206,3,0)))</f>
      </c>
      <c r="D49" s="106"/>
      <c r="E49" s="149">
        <f>IF(ISERROR(VLOOKUP(IF(C49&lt;&gt;0,C49,C48),'入力シート'!$B$7:$F$206,2,0)),"",IF(VLOOKUP(IF(C49&lt;&gt;0,C49,C48),'入力シート'!$B$7:$F$206,2,0)=0,"",VLOOKUP(IF(C49&lt;&gt;0,C49,C48),'入力シート'!$B$7:$F$206,2,0)))</f>
      </c>
      <c r="F49" s="152">
        <f>IF(ISERROR(VLOOKUP(IF(D49&lt;&gt;0,D49,D48),'入力シート'!$B$7:$F$206,2,0)),"",IF(VLOOKUP(IF(D49&lt;&gt;0,D49,D48),'入力シート'!$B$7:$F$206,2,0)=0,"",VLOOKUP(IF(D49&lt;&gt;0,D49,D48),'入力シート'!$B$7:$F$206,2,0)))</f>
      </c>
      <c r="G49" s="145"/>
      <c r="H49" s="22" t="s">
        <v>4</v>
      </c>
      <c r="I49" s="105">
        <f>IF(ISERROR(VLOOKUP(IF(G49&lt;&gt;0,G49,G48),'入力シート'!$B$7:$F$206,3,0)),"",IF(VLOOKUP(IF(G49&lt;&gt;0,G49,G48),'入力シート'!$B$7:$F$206,3,0)=0,"",VLOOKUP(IF(G49&lt;&gt;0,G49,G48),'入力シート'!$B$7:$F$206,3,0)))</f>
      </c>
      <c r="J49" s="106"/>
      <c r="K49" s="149">
        <f>IF(ISERROR(VLOOKUP(IF(I49&lt;&gt;0,I49,I48),'入力シート'!$B$7:$F$206,2,0)),"",IF(VLOOKUP(IF(I49&lt;&gt;0,I49,I48),'入力シート'!$B$7:$F$206,2,0)=0,"",VLOOKUP(IF(I49&lt;&gt;0,I49,I48),'入力シート'!$B$7:$F$206,2,0)))</f>
      </c>
      <c r="L49" s="150">
        <f>IF(ISERROR(VLOOKUP(IF(J49&lt;&gt;0,J49,J48),'入力シート'!$B$7:$F$206,2,0)),"",IF(VLOOKUP(IF(J49&lt;&gt;0,J49,J48),'入力シート'!$B$7:$F$206,2,0)=0,"",VLOOKUP(IF(J49&lt;&gt;0,J49,J48),'入力シート'!$B$7:$F$206,2,0)))</f>
      </c>
    </row>
    <row r="50" spans="1:12" ht="22.5" customHeight="1">
      <c r="A50" s="144">
        <v>29</v>
      </c>
      <c r="B50" s="23" t="s">
        <v>3</v>
      </c>
      <c r="C50" s="113">
        <f>IF(ISERROR(VLOOKUP(IF(A50&lt;&gt;0,A50,A49),'入力シート'!$B$7:$F$206,2,0)),"",IF(VLOOKUP(IF(A50&lt;&gt;0,A50,A49),'入力シート'!$B$7:$F$206,2,0)=0,"",VLOOKUP(IF(A50&lt;&gt;0,A50,A49),'入力シート'!$B$7:$F$206,2,0)))</f>
      </c>
      <c r="D50" s="114"/>
      <c r="E50" s="148">
        <f>IF(ISERROR(VLOOKUP(IF(A50&lt;&gt;0,A50,A49),'入力シート'!$B$7:$F$206,4,0)),"",IF(VLOOKUP(IF(A50&lt;&gt;0,A50,A49),'入力シート'!$B$7:$F$206,4,0)=0,"",VLOOKUP(IF(A50&lt;&gt;0,A50,A49),'入力シート'!$B$7:$F$206,4,0)))</f>
      </c>
      <c r="F50" s="151">
        <f>IF(ISERROR(VLOOKUP(IF(A50&lt;&gt;0,A50,A49),'入力シート'!$B$7:$F$206,5,0)),"",IF(VLOOKUP(IF(A50&lt;&gt;0,A50,A49),'入力シート'!$B$7:$F$206,5,0)=0,"",VLOOKUP(IF(A50&lt;&gt;0,A50,A49),'入力シート'!$B$7:$F$206,5,0)))</f>
      </c>
      <c r="G50" s="144">
        <v>39</v>
      </c>
      <c r="H50" s="23" t="s">
        <v>3</v>
      </c>
      <c r="I50" s="113">
        <f>IF(ISERROR(VLOOKUP(IF(G50&lt;&gt;0,G50,G49),'入力シート'!$B$7:$F$206,2,0)),"",IF(VLOOKUP(IF(G50&lt;&gt;0,G50,G49),'入力シート'!$B$7:$F$206,2,0)=0,"",VLOOKUP(IF(G50&lt;&gt;0,G50,G49),'入力シート'!$B$7:$F$206,2,0)))</f>
      </c>
      <c r="J50" s="114"/>
      <c r="K50" s="148">
        <f>IF(ISERROR(VLOOKUP(IF(G50&lt;&gt;0,G50,G49),'入力シート'!$B$7:$F$206,4,0)),"",IF(VLOOKUP(IF(G50&lt;&gt;0,G50,G49),'入力シート'!$B$7:$F$206,4,0)=0,"",VLOOKUP(IF(G50&lt;&gt;0,G50,G49),'入力シート'!$B$7:$F$206,4,0)))</f>
      </c>
      <c r="L50" s="146">
        <f>IF(ISERROR(VLOOKUP(IF(G50&lt;&gt;0,G50,G49),'入力シート'!$B$7:$F$206,5,0)),"",IF(VLOOKUP(IF(G50&lt;&gt;0,G50,G49),'入力シート'!$B$7:$F$206,5,0)=0,"",VLOOKUP(IF(G50&lt;&gt;0,G50,G49),'入力シート'!$B$7:$F$206,5,0)))</f>
      </c>
    </row>
    <row r="51" spans="1:12" ht="22.5" customHeight="1">
      <c r="A51" s="145"/>
      <c r="B51" s="22" t="s">
        <v>4</v>
      </c>
      <c r="C51" s="105">
        <f>IF(ISERROR(VLOOKUP(IF(A51&lt;&gt;0,A51,A50),'入力シート'!$B$7:$F$206,3,0)),"",IF(VLOOKUP(IF(A51&lt;&gt;0,A51,A50),'入力シート'!$B$7:$F$206,3,0)=0,"",VLOOKUP(IF(A51&lt;&gt;0,A51,A50),'入力シート'!$B$7:$F$206,3,0)))</f>
      </c>
      <c r="D51" s="106"/>
      <c r="E51" s="149">
        <f>IF(ISERROR(VLOOKUP(IF(C51&lt;&gt;0,C51,C50),'入力シート'!$B$7:$F$206,2,0)),"",IF(VLOOKUP(IF(C51&lt;&gt;0,C51,C50),'入力シート'!$B$7:$F$206,2,0)=0,"",VLOOKUP(IF(C51&lt;&gt;0,C51,C50),'入力シート'!$B$7:$F$206,2,0)))</f>
      </c>
      <c r="F51" s="152">
        <f>IF(ISERROR(VLOOKUP(IF(D51&lt;&gt;0,D51,D50),'入力シート'!$B$7:$F$206,2,0)),"",IF(VLOOKUP(IF(D51&lt;&gt;0,D51,D50),'入力シート'!$B$7:$F$206,2,0)=0,"",VLOOKUP(IF(D51&lt;&gt;0,D51,D50),'入力シート'!$B$7:$F$206,2,0)))</f>
      </c>
      <c r="G51" s="145"/>
      <c r="H51" s="22" t="s">
        <v>4</v>
      </c>
      <c r="I51" s="105">
        <f>IF(ISERROR(VLOOKUP(IF(G51&lt;&gt;0,G51,G50),'入力シート'!$B$7:$F$206,3,0)),"",IF(VLOOKUP(IF(G51&lt;&gt;0,G51,G50),'入力シート'!$B$7:$F$206,3,0)=0,"",VLOOKUP(IF(G51&lt;&gt;0,G51,G50),'入力シート'!$B$7:$F$206,3,0)))</f>
      </c>
      <c r="J51" s="106"/>
      <c r="K51" s="149">
        <f>IF(ISERROR(VLOOKUP(IF(I51&lt;&gt;0,I51,I50),'入力シート'!$B$7:$F$206,2,0)),"",IF(VLOOKUP(IF(I51&lt;&gt;0,I51,I50),'入力シート'!$B$7:$F$206,2,0)=0,"",VLOOKUP(IF(I51&lt;&gt;0,I51,I50),'入力シート'!$B$7:$F$206,2,0)))</f>
      </c>
      <c r="L51" s="150">
        <f>IF(ISERROR(VLOOKUP(IF(J51&lt;&gt;0,J51,J50),'入力シート'!$B$7:$F$206,2,0)),"",IF(VLOOKUP(IF(J51&lt;&gt;0,J51,J50),'入力シート'!$B$7:$F$206,2,0)=0,"",VLOOKUP(IF(J51&lt;&gt;0,J51,J50),'入力シート'!$B$7:$F$206,2,0)))</f>
      </c>
    </row>
    <row r="52" spans="1:12" ht="22.5" customHeight="1">
      <c r="A52" s="144">
        <v>30</v>
      </c>
      <c r="B52" s="23" t="s">
        <v>3</v>
      </c>
      <c r="C52" s="113">
        <f>IF(ISERROR(VLOOKUP(IF(A52&lt;&gt;0,A52,A51),'入力シート'!$B$7:$F$206,2,0)),"",IF(VLOOKUP(IF(A52&lt;&gt;0,A52,A51),'入力シート'!$B$7:$F$206,2,0)=0,"",VLOOKUP(IF(A52&lt;&gt;0,A52,A51),'入力シート'!$B$7:$F$206,2,0)))</f>
      </c>
      <c r="D52" s="114"/>
      <c r="E52" s="148">
        <f>IF(ISERROR(VLOOKUP(IF(A52&lt;&gt;0,A52,A51),'入力シート'!$B$7:$F$206,4,0)),"",IF(VLOOKUP(IF(A52&lt;&gt;0,A52,A51),'入力シート'!$B$7:$F$206,4,0)=0,"",VLOOKUP(IF(A52&lt;&gt;0,A52,A51),'入力シート'!$B$7:$F$206,4,0)))</f>
      </c>
      <c r="F52" s="151">
        <f>IF(ISERROR(VLOOKUP(IF(A52&lt;&gt;0,A52,A51),'入力シート'!$B$7:$F$206,5,0)),"",IF(VLOOKUP(IF(A52&lt;&gt;0,A52,A51),'入力シート'!$B$7:$F$206,5,0)=0,"",VLOOKUP(IF(A52&lt;&gt;0,A52,A51),'入力シート'!$B$7:$F$206,5,0)))</f>
      </c>
      <c r="G52" s="144">
        <v>40</v>
      </c>
      <c r="H52" s="23" t="s">
        <v>3</v>
      </c>
      <c r="I52" s="113">
        <f>IF(ISERROR(VLOOKUP(IF(G52&lt;&gt;0,G52,G51),'入力シート'!$B$7:$F$206,2,0)),"",IF(VLOOKUP(IF(G52&lt;&gt;0,G52,G51),'入力シート'!$B$7:$F$206,2,0)=0,"",VLOOKUP(IF(G52&lt;&gt;0,G52,G51),'入力シート'!$B$7:$F$206,2,0)))</f>
      </c>
      <c r="J52" s="114"/>
      <c r="K52" s="148">
        <f>IF(ISERROR(VLOOKUP(IF(G52&lt;&gt;0,G52,G51),'入力シート'!$B$7:$F$206,4,0)),"",IF(VLOOKUP(IF(G52&lt;&gt;0,G52,G51),'入力シート'!$B$7:$F$206,4,0)=0,"",VLOOKUP(IF(G52&lt;&gt;0,G52,G51),'入力シート'!$B$7:$F$206,4,0)))</f>
      </c>
      <c r="L52" s="146">
        <f>IF(ISERROR(VLOOKUP(IF(G52&lt;&gt;0,G52,G51),'入力シート'!$B$7:$F$206,5,0)),"",IF(VLOOKUP(IF(G52&lt;&gt;0,G52,G51),'入力シート'!$B$7:$F$206,5,0)=0,"",VLOOKUP(IF(G52&lt;&gt;0,G52,G51),'入力シート'!$B$7:$F$206,5,0)))</f>
      </c>
    </row>
    <row r="53" spans="1:12" ht="22.5" customHeight="1" thickBot="1">
      <c r="A53" s="145"/>
      <c r="B53" s="22" t="s">
        <v>4</v>
      </c>
      <c r="C53" s="105">
        <f>IF(ISERROR(VLOOKUP(IF(A53&lt;&gt;0,A53,A52),'入力シート'!$B$7:$F$206,3,0)),"",IF(VLOOKUP(IF(A53&lt;&gt;0,A53,A52),'入力シート'!$B$7:$F$206,3,0)=0,"",VLOOKUP(IF(A53&lt;&gt;0,A53,A52),'入力シート'!$B$7:$F$206,3,0)))</f>
      </c>
      <c r="D53" s="106"/>
      <c r="E53" s="149">
        <f>IF(ISERROR(VLOOKUP(IF(C53&lt;&gt;0,C53,C52),'入力シート'!$B$7:$F$206,2,0)),"",IF(VLOOKUP(IF(C53&lt;&gt;0,C53,C52),'入力シート'!$B$7:$F$206,2,0)=0,"",VLOOKUP(IF(C53&lt;&gt;0,C53,C52),'入力シート'!$B$7:$F$206,2,0)))</f>
      </c>
      <c r="F53" s="152">
        <f>IF(ISERROR(VLOOKUP(IF(D53&lt;&gt;0,D53,D52),'入力シート'!$B$7:$F$206,2,0)),"",IF(VLOOKUP(IF(D53&lt;&gt;0,D53,D52),'入力シート'!$B$7:$F$206,2,0)=0,"",VLOOKUP(IF(D53&lt;&gt;0,D53,D52),'入力シート'!$B$7:$F$206,2,0)))</f>
      </c>
      <c r="G53" s="145"/>
      <c r="H53" s="24" t="s">
        <v>4</v>
      </c>
      <c r="I53" s="177">
        <f>IF(ISERROR(VLOOKUP(IF(G53&lt;&gt;0,G53,G52),'入力シート'!$B$7:$F$206,3,0)),"",IF(VLOOKUP(IF(G53&lt;&gt;0,G53,G52),'入力シート'!$B$7:$F$206,3,0)=0,"",VLOOKUP(IF(G53&lt;&gt;0,G53,G52),'入力シート'!$B$7:$F$206,3,0)))</f>
      </c>
      <c r="J53" s="178"/>
      <c r="K53" s="149">
        <f>IF(ISERROR(VLOOKUP(IF(I53&lt;&gt;0,I53,I52),'入力シート'!$B$7:$F$206,2,0)),"",IF(VLOOKUP(IF(I53&lt;&gt;0,I53,I52),'入力シート'!$B$7:$F$206,2,0)=0,"",VLOOKUP(IF(I53&lt;&gt;0,I53,I52),'入力シート'!$B$7:$F$206,2,0)))</f>
      </c>
      <c r="L53" s="147">
        <f>IF(ISERROR(VLOOKUP(IF(J53&lt;&gt;0,J53,J52),'入力シート'!$B$7:$F$206,2,0)),"",IF(VLOOKUP(IF(J53&lt;&gt;0,J53,J52),'入力シート'!$B$7:$F$206,2,0)=0,"",VLOOKUP(IF(J53&lt;&gt;0,J53,J52),'入力シート'!$B$7:$F$206,2,0)))</f>
      </c>
    </row>
    <row r="54" spans="1:12" ht="13.5" customHeight="1">
      <c r="A54" s="38" t="s">
        <v>10</v>
      </c>
      <c r="B54" s="39" t="s">
        <v>11</v>
      </c>
      <c r="C54" s="39"/>
      <c r="H54" s="137" t="s">
        <v>15</v>
      </c>
      <c r="I54" s="134"/>
      <c r="J54" s="179"/>
      <c r="K54" s="173">
        <f>SUM(E34:E53,K34:K53)</f>
        <v>0</v>
      </c>
      <c r="L54" s="153">
        <f>SUM(F34:F53,L34:L53)</f>
        <v>0</v>
      </c>
    </row>
    <row r="55" spans="2:12" ht="14.25" customHeight="1" thickBot="1">
      <c r="B55" s="39" t="s">
        <v>12</v>
      </c>
      <c r="C55" s="39"/>
      <c r="H55" s="139"/>
      <c r="I55" s="140"/>
      <c r="J55" s="141"/>
      <c r="K55" s="174"/>
      <c r="L55" s="154"/>
    </row>
    <row r="56" spans="2:12" ht="13.5" customHeight="1">
      <c r="B56" s="39" t="s">
        <v>13</v>
      </c>
      <c r="C56" s="39"/>
      <c r="H56" s="133"/>
      <c r="I56" s="133"/>
      <c r="J56" s="133"/>
      <c r="K56" s="135"/>
      <c r="L56" s="135"/>
    </row>
    <row r="57" spans="2:12" ht="14.25" customHeight="1">
      <c r="B57" s="39" t="s">
        <v>14</v>
      </c>
      <c r="C57" s="39"/>
      <c r="H57" s="134"/>
      <c r="I57" s="134"/>
      <c r="J57" s="134"/>
      <c r="K57" s="136"/>
      <c r="L57" s="136"/>
    </row>
    <row r="58" spans="1:12" ht="12" customHeight="1">
      <c r="A58" s="142"/>
      <c r="B58" s="142"/>
      <c r="C58" s="142"/>
      <c r="D58" s="31"/>
      <c r="E58" s="32"/>
      <c r="F58" s="143"/>
      <c r="G58" s="143"/>
      <c r="H58" s="143"/>
      <c r="I58" s="143"/>
      <c r="J58" s="143"/>
      <c r="K58" s="61">
        <v>3</v>
      </c>
      <c r="L58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59" spans="1:12" ht="21.75" customHeight="1">
      <c r="A59" s="155" t="s">
        <v>1</v>
      </c>
      <c r="B59" s="156"/>
      <c r="C59" s="157"/>
      <c r="D59" s="33" t="s">
        <v>9</v>
      </c>
      <c r="E59" s="115" t="s">
        <v>5</v>
      </c>
      <c r="F59" s="116"/>
      <c r="G59" s="117" t="s">
        <v>1</v>
      </c>
      <c r="H59" s="118"/>
      <c r="I59" s="119"/>
      <c r="J59" s="34" t="s">
        <v>9</v>
      </c>
      <c r="K59" s="120" t="s">
        <v>5</v>
      </c>
      <c r="L59" s="120"/>
    </row>
    <row r="60" spans="1:12" ht="27" customHeight="1">
      <c r="A60" s="115" t="s">
        <v>2</v>
      </c>
      <c r="B60" s="116"/>
      <c r="C60" s="121"/>
      <c r="D60" s="35" t="s">
        <v>8</v>
      </c>
      <c r="E60" s="36" t="s">
        <v>7</v>
      </c>
      <c r="F60" s="36" t="s">
        <v>6</v>
      </c>
      <c r="G60" s="115" t="s">
        <v>2</v>
      </c>
      <c r="H60" s="116"/>
      <c r="I60" s="121"/>
      <c r="J60" s="35" t="s">
        <v>8</v>
      </c>
      <c r="K60" s="37" t="s">
        <v>7</v>
      </c>
      <c r="L60" s="37" t="s">
        <v>6</v>
      </c>
    </row>
    <row r="61" spans="1:12" ht="22.5" customHeight="1">
      <c r="A61" s="144">
        <v>41</v>
      </c>
      <c r="B61" s="21" t="s">
        <v>3</v>
      </c>
      <c r="C61" s="158">
        <f>IF(ISERROR(VLOOKUP(IF(A61&lt;&gt;0,A61,A60),'入力シート'!$B$7:$F$206,2,0)),"",IF(VLOOKUP(IF(A61&lt;&gt;0,A61,A60),'入力シート'!$B$7:$F$206,2,0)=0,"",VLOOKUP(IF(A61&lt;&gt;0,A61,A60),'入力シート'!$B$7:$F$206,2,0)))</f>
      </c>
      <c r="D61" s="159"/>
      <c r="E61" s="101">
        <f>IF(ISERROR(VLOOKUP(IF(A61&lt;&gt;0,A61,A60),'入力シート'!$B$7:$F$206,4,0)),"",IF(VLOOKUP(IF(A61&lt;&gt;0,A61,A60),'入力シート'!$B$7:$F$206,4,0)=0,"",VLOOKUP(IF(A61&lt;&gt;0,A61,A60),'入力シート'!$B$7:$F$206,4,0)))</f>
      </c>
      <c r="F61" s="109">
        <f>IF(ISERROR(VLOOKUP(IF(A61&lt;&gt;0,A61,A60),'入力シート'!$B$7:$F$206,5,0)),"",IF(VLOOKUP(IF(A61&lt;&gt;0,A61,A60),'入力シート'!$B$7:$F$206,5,0)=0,"",VLOOKUP(IF(A61&lt;&gt;0,A61,A60),'入力シート'!$B$7:$F$206,5,0)))</f>
      </c>
      <c r="G61" s="144">
        <v>51</v>
      </c>
      <c r="H61" s="21" t="s">
        <v>3</v>
      </c>
      <c r="I61" s="113">
        <f>IF(ISERROR(VLOOKUP(IF(G61&lt;&gt;0,G61,G60),'入力シート'!$B$7:$F$206,2,0)),"",IF(VLOOKUP(IF(G61&lt;&gt;0,G61,G60),'入力シート'!$B$7:$F$206,2,0)=0,"",VLOOKUP(IF(G61&lt;&gt;0,G61,G60),'入力シート'!$B$7:$F$206,2,0)))</f>
      </c>
      <c r="J61" s="114"/>
      <c r="K61" s="101">
        <f>IF(ISERROR(VLOOKUP(IF(G61&lt;&gt;0,G61,G60),'入力シート'!$B$7:$F$206,4,0)),"",IF(VLOOKUP(IF(G61&lt;&gt;0,G61,G60),'入力シート'!$B$7:$F$206,4,0)=0,"",VLOOKUP(IF(G61&lt;&gt;0,G61,G60),'入力シート'!$B$7:$F$206,4,0)))</f>
      </c>
      <c r="L61" s="103">
        <f>IF(ISERROR(VLOOKUP(IF(G61&lt;&gt;0,G61,G60),'入力シート'!$B$7:$F$206,5,0)),"",IF(VLOOKUP(IF(G61&lt;&gt;0,G61,G60),'入力シート'!$B$7:$F$206,5,0)=0,"",VLOOKUP(IF(G61&lt;&gt;0,G61,G60),'入力シート'!$B$7:$F$206,5,0)))</f>
      </c>
    </row>
    <row r="62" spans="1:12" ht="22.5" customHeight="1">
      <c r="A62" s="145"/>
      <c r="B62" s="22" t="s">
        <v>4</v>
      </c>
      <c r="C62" s="160">
        <f>IF(ISERROR(VLOOKUP(IF(A62&lt;&gt;0,A62,A61),'入力シート'!$B$7:$F$206,3,0)),"",IF(VLOOKUP(IF(A62&lt;&gt;0,A62,A61),'入力シート'!$B$7:$F$206,3,0)=0,"",VLOOKUP(IF(A62&lt;&gt;0,A62,A61),'入力シート'!$B$7:$F$206,3,0)))</f>
      </c>
      <c r="D62" s="161"/>
      <c r="E62" s="102">
        <f>IF(ISERROR(VLOOKUP(IF(C62&lt;&gt;0,C62,C61),'入力シート'!$B$7:$F$206,2,0)),"",IF(VLOOKUP(IF(C62&lt;&gt;0,C62,C61),'入力シート'!$B$7:$F$206,2,0)=0,"",VLOOKUP(IF(C62&lt;&gt;0,C62,C61),'入力シート'!$B$7:$F$206,2,0)))</f>
      </c>
      <c r="F62" s="110">
        <f>IF(ISERROR(VLOOKUP(IF(D62&lt;&gt;0,D62,D61),'入力シート'!$B$7:$F$206,2,0)),"",IF(VLOOKUP(IF(D62&lt;&gt;0,D62,D61),'入力シート'!$B$7:$F$206,2,0)=0,"",VLOOKUP(IF(D62&lt;&gt;0,D62,D61),'入力シート'!$B$7:$F$206,2,0)))</f>
      </c>
      <c r="G62" s="145"/>
      <c r="H62" s="22" t="s">
        <v>4</v>
      </c>
      <c r="I62" s="105">
        <f>IF(ISERROR(VLOOKUP(IF(G62&lt;&gt;0,G62,G61),'入力シート'!$B$7:$F$206,3,0)),"",IF(VLOOKUP(IF(G62&lt;&gt;0,G62,G61),'入力シート'!$B$7:$F$206,3,0)=0,"",VLOOKUP(IF(G62&lt;&gt;0,G62,G61),'入力シート'!$B$7:$F$206,3,0)))</f>
      </c>
      <c r="J62" s="106"/>
      <c r="K62" s="102">
        <f>IF(ISERROR(VLOOKUP(IF(I62&lt;&gt;0,I62,I61),'入力シート'!$B$7:$F$206,2,0)),"",IF(VLOOKUP(IF(I62&lt;&gt;0,I62,I61),'入力シート'!$B$7:$F$206,2,0)=0,"",VLOOKUP(IF(I62&lt;&gt;0,I62,I61),'入力シート'!$B$7:$F$206,2,0)))</f>
      </c>
      <c r="L62" s="104">
        <f>IF(ISERROR(VLOOKUP(IF(J62&lt;&gt;0,J62,J61),'入力シート'!$B$7:$F$206,2,0)),"",IF(VLOOKUP(IF(J62&lt;&gt;0,J62,J61),'入力シート'!$B$7:$F$206,2,0)=0,"",VLOOKUP(IF(J62&lt;&gt;0,J62,J61),'入力シート'!$B$7:$F$206,2,0)))</f>
      </c>
    </row>
    <row r="63" spans="1:12" ht="22.5" customHeight="1">
      <c r="A63" s="144">
        <v>42</v>
      </c>
      <c r="B63" s="23" t="s">
        <v>3</v>
      </c>
      <c r="C63" s="158">
        <f>IF(ISERROR(VLOOKUP(IF(A63&lt;&gt;0,A63,A62),'入力シート'!$B$7:$F$206,2,0)),"",IF(VLOOKUP(IF(A63&lt;&gt;0,A63,A62),'入力シート'!$B$7:$F$206,2,0)=0,"",VLOOKUP(IF(A63&lt;&gt;0,A63,A62),'入力シート'!$B$7:$F$206,2,0)))</f>
      </c>
      <c r="D63" s="159"/>
      <c r="E63" s="101">
        <f>IF(ISERROR(VLOOKUP(IF(A63&lt;&gt;0,A63,A62),'入力シート'!$B$7:$F$206,4,0)),"",IF(VLOOKUP(IF(A63&lt;&gt;0,A63,A62),'入力シート'!$B$7:$F$206,4,0)=0,"",VLOOKUP(IF(A63&lt;&gt;0,A63,A62),'入力シート'!$B$7:$F$206,4,0)))</f>
      </c>
      <c r="F63" s="109">
        <f>IF(ISERROR(VLOOKUP(IF(A63&lt;&gt;0,A63,A62),'入力シート'!$B$7:$F$206,5,0)),"",IF(VLOOKUP(IF(A63&lt;&gt;0,A63,A62),'入力シート'!$B$7:$F$206,5,0)=0,"",VLOOKUP(IF(A63&lt;&gt;0,A63,A62),'入力シート'!$B$7:$F$206,5,0)))</f>
      </c>
      <c r="G63" s="144">
        <v>52</v>
      </c>
      <c r="H63" s="23" t="s">
        <v>3</v>
      </c>
      <c r="I63" s="113">
        <f>IF(ISERROR(VLOOKUP(IF(G63&lt;&gt;0,G63,G62),'入力シート'!$B$7:$F$206,2,0)),"",IF(VLOOKUP(IF(G63&lt;&gt;0,G63,G62),'入力シート'!$B$7:$F$206,2,0)=0,"",VLOOKUP(IF(G63&lt;&gt;0,G63,G62),'入力シート'!$B$7:$F$206,2,0)))</f>
      </c>
      <c r="J63" s="114"/>
      <c r="K63" s="101">
        <f>IF(ISERROR(VLOOKUP(IF(G63&lt;&gt;0,G63,G62),'入力シート'!$B$7:$F$206,4,0)),"",IF(VLOOKUP(IF(G63&lt;&gt;0,G63,G62),'入力シート'!$B$7:$F$206,4,0)=0,"",VLOOKUP(IF(G63&lt;&gt;0,G63,G62),'入力シート'!$B$7:$F$206,4,0)))</f>
      </c>
      <c r="L63" s="103">
        <f>IF(ISERROR(VLOOKUP(IF(G63&lt;&gt;0,G63,G62),'入力シート'!$B$7:$F$206,5,0)),"",IF(VLOOKUP(IF(G63&lt;&gt;0,G63,G62),'入力シート'!$B$7:$F$206,5,0)=0,"",VLOOKUP(IF(G63&lt;&gt;0,G63,G62),'入力シート'!$B$7:$F$206,5,0)))</f>
      </c>
    </row>
    <row r="64" spans="1:12" ht="22.5" customHeight="1">
      <c r="A64" s="145"/>
      <c r="B64" s="22" t="s">
        <v>4</v>
      </c>
      <c r="C64" s="160">
        <f>IF(ISERROR(VLOOKUP(IF(A64&lt;&gt;0,A64,A63),'入力シート'!$B$7:$F$206,3,0)),"",IF(VLOOKUP(IF(A64&lt;&gt;0,A64,A63),'入力シート'!$B$7:$F$206,3,0)=0,"",VLOOKUP(IF(A64&lt;&gt;0,A64,A63),'入力シート'!$B$7:$F$206,3,0)))</f>
      </c>
      <c r="D64" s="161"/>
      <c r="E64" s="102">
        <f>IF(ISERROR(VLOOKUP(IF(C64&lt;&gt;0,C64,C63),'入力シート'!$B$7:$F$206,2,0)),"",IF(VLOOKUP(IF(C64&lt;&gt;0,C64,C63),'入力シート'!$B$7:$F$206,2,0)=0,"",VLOOKUP(IF(C64&lt;&gt;0,C64,C63),'入力シート'!$B$7:$F$206,2,0)))</f>
      </c>
      <c r="F64" s="110">
        <f>IF(ISERROR(VLOOKUP(IF(D64&lt;&gt;0,D64,D63),'入力シート'!$B$7:$F$206,2,0)),"",IF(VLOOKUP(IF(D64&lt;&gt;0,D64,D63),'入力シート'!$B$7:$F$206,2,0)=0,"",VLOOKUP(IF(D64&lt;&gt;0,D64,D63),'入力シート'!$B$7:$F$206,2,0)))</f>
      </c>
      <c r="G64" s="145"/>
      <c r="H64" s="22" t="s">
        <v>4</v>
      </c>
      <c r="I64" s="105">
        <f>IF(ISERROR(VLOOKUP(IF(G64&lt;&gt;0,G64,G63),'入力シート'!$B$7:$F$206,3,0)),"",IF(VLOOKUP(IF(G64&lt;&gt;0,G64,G63),'入力シート'!$B$7:$F$206,3,0)=0,"",VLOOKUP(IF(G64&lt;&gt;0,G64,G63),'入力シート'!$B$7:$F$206,3,0)))</f>
      </c>
      <c r="J64" s="106"/>
      <c r="K64" s="102">
        <f>IF(ISERROR(VLOOKUP(IF(I64&lt;&gt;0,I64,I63),'入力シート'!$B$7:$F$206,2,0)),"",IF(VLOOKUP(IF(I64&lt;&gt;0,I64,I63),'入力シート'!$B$7:$F$206,2,0)=0,"",VLOOKUP(IF(I64&lt;&gt;0,I64,I63),'入力シート'!$B$7:$F$206,2,0)))</f>
      </c>
      <c r="L64" s="104">
        <f>IF(ISERROR(VLOOKUP(IF(J64&lt;&gt;0,J64,J63),'入力シート'!$B$7:$F$206,2,0)),"",IF(VLOOKUP(IF(J64&lt;&gt;0,J64,J63),'入力シート'!$B$7:$F$206,2,0)=0,"",VLOOKUP(IF(J64&lt;&gt;0,J64,J63),'入力シート'!$B$7:$F$206,2,0)))</f>
      </c>
    </row>
    <row r="65" spans="1:12" ht="22.5" customHeight="1">
      <c r="A65" s="144">
        <v>43</v>
      </c>
      <c r="B65" s="23" t="s">
        <v>3</v>
      </c>
      <c r="C65" s="158">
        <f>IF(ISERROR(VLOOKUP(IF(A65&lt;&gt;0,A65,A64),'入力シート'!$B$7:$F$206,2,0)),"",IF(VLOOKUP(IF(A65&lt;&gt;0,A65,A64),'入力シート'!$B$7:$F$206,2,0)=0,"",VLOOKUP(IF(A65&lt;&gt;0,A65,A64),'入力シート'!$B$7:$F$206,2,0)))</f>
      </c>
      <c r="D65" s="159"/>
      <c r="E65" s="101">
        <f>IF(ISERROR(VLOOKUP(IF(A65&lt;&gt;0,A65,A64),'入力シート'!$B$7:$F$206,4,0)),"",IF(VLOOKUP(IF(A65&lt;&gt;0,A65,A64),'入力シート'!$B$7:$F$206,4,0)=0,"",VLOOKUP(IF(A65&lt;&gt;0,A65,A64),'入力シート'!$B$7:$F$206,4,0)))</f>
      </c>
      <c r="F65" s="109">
        <f>IF(ISERROR(VLOOKUP(IF(A65&lt;&gt;0,A65,A64),'入力シート'!$B$7:$F$206,5,0)),"",IF(VLOOKUP(IF(A65&lt;&gt;0,A65,A64),'入力シート'!$B$7:$F$206,5,0)=0,"",VLOOKUP(IF(A65&lt;&gt;0,A65,A64),'入力シート'!$B$7:$F$206,5,0)))</f>
      </c>
      <c r="G65" s="144">
        <v>53</v>
      </c>
      <c r="H65" s="23" t="s">
        <v>3</v>
      </c>
      <c r="I65" s="113">
        <f>IF(ISERROR(VLOOKUP(IF(G65&lt;&gt;0,G65,G64),'入力シート'!$B$7:$F$206,2,0)),"",IF(VLOOKUP(IF(G65&lt;&gt;0,G65,G64),'入力シート'!$B$7:$F$206,2,0)=0,"",VLOOKUP(IF(G65&lt;&gt;0,G65,G64),'入力シート'!$B$7:$F$206,2,0)))</f>
      </c>
      <c r="J65" s="114"/>
      <c r="K65" s="101">
        <f>IF(ISERROR(VLOOKUP(IF(G65&lt;&gt;0,G65,G64),'入力シート'!$B$7:$F$206,4,0)),"",IF(VLOOKUP(IF(G65&lt;&gt;0,G65,G64),'入力シート'!$B$7:$F$206,4,0)=0,"",VLOOKUP(IF(G65&lt;&gt;0,G65,G64),'入力シート'!$B$7:$F$206,4,0)))</f>
      </c>
      <c r="L65" s="103">
        <f>IF(ISERROR(VLOOKUP(IF(G65&lt;&gt;0,G65,G64),'入力シート'!$B$7:$F$206,5,0)),"",IF(VLOOKUP(IF(G65&lt;&gt;0,G65,G64),'入力シート'!$B$7:$F$206,5,0)=0,"",VLOOKUP(IF(G65&lt;&gt;0,G65,G64),'入力シート'!$B$7:$F$206,5,0)))</f>
      </c>
    </row>
    <row r="66" spans="1:12" ht="22.5" customHeight="1">
      <c r="A66" s="145"/>
      <c r="B66" s="22" t="s">
        <v>4</v>
      </c>
      <c r="C66" s="160">
        <f>IF(ISERROR(VLOOKUP(IF(A66&lt;&gt;0,A66,A65),'入力シート'!$B$7:$F$206,3,0)),"",IF(VLOOKUP(IF(A66&lt;&gt;0,A66,A65),'入力シート'!$B$7:$F$206,3,0)=0,"",VLOOKUP(IF(A66&lt;&gt;0,A66,A65),'入力シート'!$B$7:$F$206,3,0)))</f>
      </c>
      <c r="D66" s="161"/>
      <c r="E66" s="102">
        <f>IF(ISERROR(VLOOKUP(IF(C66&lt;&gt;0,C66,C65),'入力シート'!$B$7:$F$206,2,0)),"",IF(VLOOKUP(IF(C66&lt;&gt;0,C66,C65),'入力シート'!$B$7:$F$206,2,0)=0,"",VLOOKUP(IF(C66&lt;&gt;0,C66,C65),'入力シート'!$B$7:$F$206,2,0)))</f>
      </c>
      <c r="F66" s="110">
        <f>IF(ISERROR(VLOOKUP(IF(D66&lt;&gt;0,D66,D65),'入力シート'!$B$7:$F$206,2,0)),"",IF(VLOOKUP(IF(D66&lt;&gt;0,D66,D65),'入力シート'!$B$7:$F$206,2,0)=0,"",VLOOKUP(IF(D66&lt;&gt;0,D66,D65),'入力シート'!$B$7:$F$206,2,0)))</f>
      </c>
      <c r="G66" s="145"/>
      <c r="H66" s="22" t="s">
        <v>4</v>
      </c>
      <c r="I66" s="105">
        <f>IF(ISERROR(VLOOKUP(IF(G66&lt;&gt;0,G66,G65),'入力シート'!$B$7:$F$206,3,0)),"",IF(VLOOKUP(IF(G66&lt;&gt;0,G66,G65),'入力シート'!$B$7:$F$206,3,0)=0,"",VLOOKUP(IF(G66&lt;&gt;0,G66,G65),'入力シート'!$B$7:$F$206,3,0)))</f>
      </c>
      <c r="J66" s="106"/>
      <c r="K66" s="102">
        <f>IF(ISERROR(VLOOKUP(IF(I66&lt;&gt;0,I66,I65),'入力シート'!$B$7:$F$206,2,0)),"",IF(VLOOKUP(IF(I66&lt;&gt;0,I66,I65),'入力シート'!$B$7:$F$206,2,0)=0,"",VLOOKUP(IF(I66&lt;&gt;0,I66,I65),'入力シート'!$B$7:$F$206,2,0)))</f>
      </c>
      <c r="L66" s="104">
        <f>IF(ISERROR(VLOOKUP(IF(J66&lt;&gt;0,J66,J65),'入力シート'!$B$7:$F$206,2,0)),"",IF(VLOOKUP(IF(J66&lt;&gt;0,J66,J65),'入力シート'!$B$7:$F$206,2,0)=0,"",VLOOKUP(IF(J66&lt;&gt;0,J66,J65),'入力シート'!$B$7:$F$206,2,0)))</f>
      </c>
    </row>
    <row r="67" spans="1:12" ht="22.5" customHeight="1">
      <c r="A67" s="144">
        <v>44</v>
      </c>
      <c r="B67" s="23" t="s">
        <v>3</v>
      </c>
      <c r="C67" s="158">
        <f>IF(ISERROR(VLOOKUP(IF(A67&lt;&gt;0,A67,A66),'入力シート'!$B$7:$F$206,2,0)),"",IF(VLOOKUP(IF(A67&lt;&gt;0,A67,A66),'入力シート'!$B$7:$F$206,2,0)=0,"",VLOOKUP(IF(A67&lt;&gt;0,A67,A66),'入力シート'!$B$7:$F$206,2,0)))</f>
      </c>
      <c r="D67" s="159"/>
      <c r="E67" s="101">
        <f>IF(ISERROR(VLOOKUP(IF(A67&lt;&gt;0,A67,A66),'入力シート'!$B$7:$F$206,4,0)),"",IF(VLOOKUP(IF(A67&lt;&gt;0,A67,A66),'入力シート'!$B$7:$F$206,4,0)=0,"",VLOOKUP(IF(A67&lt;&gt;0,A67,A66),'入力シート'!$B$7:$F$206,4,0)))</f>
      </c>
      <c r="F67" s="109">
        <f>IF(ISERROR(VLOOKUP(IF(A67&lt;&gt;0,A67,A66),'入力シート'!$B$7:$F$206,5,0)),"",IF(VLOOKUP(IF(A67&lt;&gt;0,A67,A66),'入力シート'!$B$7:$F$206,5,0)=0,"",VLOOKUP(IF(A67&lt;&gt;0,A67,A66),'入力シート'!$B$7:$F$206,5,0)))</f>
      </c>
      <c r="G67" s="144">
        <v>54</v>
      </c>
      <c r="H67" s="23" t="s">
        <v>3</v>
      </c>
      <c r="I67" s="113">
        <f>IF(ISERROR(VLOOKUP(IF(G67&lt;&gt;0,G67,G66),'入力シート'!$B$7:$F$206,2,0)),"",IF(VLOOKUP(IF(G67&lt;&gt;0,G67,G66),'入力シート'!$B$7:$F$206,2,0)=0,"",VLOOKUP(IF(G67&lt;&gt;0,G67,G66),'入力シート'!$B$7:$F$206,2,0)))</f>
      </c>
      <c r="J67" s="114"/>
      <c r="K67" s="101">
        <f>IF(ISERROR(VLOOKUP(IF(G67&lt;&gt;0,G67,G66),'入力シート'!$B$7:$F$206,4,0)),"",IF(VLOOKUP(IF(G67&lt;&gt;0,G67,G66),'入力シート'!$B$7:$F$206,4,0)=0,"",VLOOKUP(IF(G67&lt;&gt;0,G67,G66),'入力シート'!$B$7:$F$206,4,0)))</f>
      </c>
      <c r="L67" s="103">
        <f>IF(ISERROR(VLOOKUP(IF(G67&lt;&gt;0,G67,G66),'入力シート'!$B$7:$F$206,5,0)),"",IF(VLOOKUP(IF(G67&lt;&gt;0,G67,G66),'入力シート'!$B$7:$F$206,5,0)=0,"",VLOOKUP(IF(G67&lt;&gt;0,G67,G66),'入力シート'!$B$7:$F$206,5,0)))</f>
      </c>
    </row>
    <row r="68" spans="1:12" ht="22.5" customHeight="1">
      <c r="A68" s="145"/>
      <c r="B68" s="22" t="s">
        <v>4</v>
      </c>
      <c r="C68" s="160">
        <f>IF(ISERROR(VLOOKUP(IF(A68&lt;&gt;0,A68,A67),'入力シート'!$B$7:$F$206,3,0)),"",IF(VLOOKUP(IF(A68&lt;&gt;0,A68,A67),'入力シート'!$B$7:$F$206,3,0)=0,"",VLOOKUP(IF(A68&lt;&gt;0,A68,A67),'入力シート'!$B$7:$F$206,3,0)))</f>
      </c>
      <c r="D68" s="161"/>
      <c r="E68" s="102">
        <f>IF(ISERROR(VLOOKUP(IF(C68&lt;&gt;0,C68,C67),'入力シート'!$B$7:$F$206,2,0)),"",IF(VLOOKUP(IF(C68&lt;&gt;0,C68,C67),'入力シート'!$B$7:$F$206,2,0)=0,"",VLOOKUP(IF(C68&lt;&gt;0,C68,C67),'入力シート'!$B$7:$F$206,2,0)))</f>
      </c>
      <c r="F68" s="110">
        <f>IF(ISERROR(VLOOKUP(IF(D68&lt;&gt;0,D68,D67),'入力シート'!$B$7:$F$206,2,0)),"",IF(VLOOKUP(IF(D68&lt;&gt;0,D68,D67),'入力シート'!$B$7:$F$206,2,0)=0,"",VLOOKUP(IF(D68&lt;&gt;0,D68,D67),'入力シート'!$B$7:$F$206,2,0)))</f>
      </c>
      <c r="G68" s="145"/>
      <c r="H68" s="22" t="s">
        <v>4</v>
      </c>
      <c r="I68" s="105">
        <f>IF(ISERROR(VLOOKUP(IF(G68&lt;&gt;0,G68,G67),'入力シート'!$B$7:$F$206,3,0)),"",IF(VLOOKUP(IF(G68&lt;&gt;0,G68,G67),'入力シート'!$B$7:$F$206,3,0)=0,"",VLOOKUP(IF(G68&lt;&gt;0,G68,G67),'入力シート'!$B$7:$F$206,3,0)))</f>
      </c>
      <c r="J68" s="106"/>
      <c r="K68" s="102">
        <f>IF(ISERROR(VLOOKUP(IF(I68&lt;&gt;0,I68,I67),'入力シート'!$B$7:$F$206,2,0)),"",IF(VLOOKUP(IF(I68&lt;&gt;0,I68,I67),'入力シート'!$B$7:$F$206,2,0)=0,"",VLOOKUP(IF(I68&lt;&gt;0,I68,I67),'入力シート'!$B$7:$F$206,2,0)))</f>
      </c>
      <c r="L68" s="104">
        <f>IF(ISERROR(VLOOKUP(IF(J68&lt;&gt;0,J68,J67),'入力シート'!$B$7:$F$206,2,0)),"",IF(VLOOKUP(IF(J68&lt;&gt;0,J68,J67),'入力シート'!$B$7:$F$206,2,0)=0,"",VLOOKUP(IF(J68&lt;&gt;0,J68,J67),'入力シート'!$B$7:$F$206,2,0)))</f>
      </c>
    </row>
    <row r="69" spans="1:12" ht="22.5" customHeight="1">
      <c r="A69" s="144">
        <v>45</v>
      </c>
      <c r="B69" s="23" t="s">
        <v>3</v>
      </c>
      <c r="C69" s="158">
        <f>IF(ISERROR(VLOOKUP(IF(A69&lt;&gt;0,A69,A68),'入力シート'!$B$7:$F$206,2,0)),"",IF(VLOOKUP(IF(A69&lt;&gt;0,A69,A68),'入力シート'!$B$7:$F$206,2,0)=0,"",VLOOKUP(IF(A69&lt;&gt;0,A69,A68),'入力シート'!$B$7:$F$206,2,0)))</f>
      </c>
      <c r="D69" s="159"/>
      <c r="E69" s="101">
        <f>IF(ISERROR(VLOOKUP(IF(A69&lt;&gt;0,A69,A68),'入力シート'!$B$7:$F$206,4,0)),"",IF(VLOOKUP(IF(A69&lt;&gt;0,A69,A68),'入力シート'!$B$7:$F$206,4,0)=0,"",VLOOKUP(IF(A69&lt;&gt;0,A69,A68),'入力シート'!$B$7:$F$206,4,0)))</f>
      </c>
      <c r="F69" s="109">
        <f>IF(ISERROR(VLOOKUP(IF(A69&lt;&gt;0,A69,A68),'入力シート'!$B$7:$F$206,5,0)),"",IF(VLOOKUP(IF(A69&lt;&gt;0,A69,A68),'入力シート'!$B$7:$F$206,5,0)=0,"",VLOOKUP(IF(A69&lt;&gt;0,A69,A68),'入力シート'!$B$7:$F$206,5,0)))</f>
      </c>
      <c r="G69" s="144">
        <v>55</v>
      </c>
      <c r="H69" s="23" t="s">
        <v>3</v>
      </c>
      <c r="I69" s="113">
        <f>IF(ISERROR(VLOOKUP(IF(G69&lt;&gt;0,G69,G68),'入力シート'!$B$7:$F$206,2,0)),"",IF(VLOOKUP(IF(G69&lt;&gt;0,G69,G68),'入力シート'!$B$7:$F$206,2,0)=0,"",VLOOKUP(IF(G69&lt;&gt;0,G69,G68),'入力シート'!$B$7:$F$206,2,0)))</f>
      </c>
      <c r="J69" s="114"/>
      <c r="K69" s="101">
        <f>IF(ISERROR(VLOOKUP(IF(G69&lt;&gt;0,G69,G68),'入力シート'!$B$7:$F$206,4,0)),"",IF(VLOOKUP(IF(G69&lt;&gt;0,G69,G68),'入力シート'!$B$7:$F$206,4,0)=0,"",VLOOKUP(IF(G69&lt;&gt;0,G69,G68),'入力シート'!$B$7:$F$206,4,0)))</f>
      </c>
      <c r="L69" s="103">
        <f>IF(ISERROR(VLOOKUP(IF(G69&lt;&gt;0,G69,G68),'入力シート'!$B$7:$F$206,5,0)),"",IF(VLOOKUP(IF(G69&lt;&gt;0,G69,G68),'入力シート'!$B$7:$F$206,5,0)=0,"",VLOOKUP(IF(G69&lt;&gt;0,G69,G68),'入力シート'!$B$7:$F$206,5,0)))</f>
      </c>
    </row>
    <row r="70" spans="1:12" ht="22.5" customHeight="1">
      <c r="A70" s="145"/>
      <c r="B70" s="22" t="s">
        <v>4</v>
      </c>
      <c r="C70" s="160">
        <f>IF(ISERROR(VLOOKUP(IF(A70&lt;&gt;0,A70,A69),'入力シート'!$B$7:$F$206,3,0)),"",IF(VLOOKUP(IF(A70&lt;&gt;0,A70,A69),'入力シート'!$B$7:$F$206,3,0)=0,"",VLOOKUP(IF(A70&lt;&gt;0,A70,A69),'入力シート'!$B$7:$F$206,3,0)))</f>
      </c>
      <c r="D70" s="161"/>
      <c r="E70" s="102">
        <f>IF(ISERROR(VLOOKUP(IF(C70&lt;&gt;0,C70,C69),'入力シート'!$B$7:$F$206,2,0)),"",IF(VLOOKUP(IF(C70&lt;&gt;0,C70,C69),'入力シート'!$B$7:$F$206,2,0)=0,"",VLOOKUP(IF(C70&lt;&gt;0,C70,C69),'入力シート'!$B$7:$F$206,2,0)))</f>
      </c>
      <c r="F70" s="110">
        <f>IF(ISERROR(VLOOKUP(IF(D70&lt;&gt;0,D70,D69),'入力シート'!$B$7:$F$206,2,0)),"",IF(VLOOKUP(IF(D70&lt;&gt;0,D70,D69),'入力シート'!$B$7:$F$206,2,0)=0,"",VLOOKUP(IF(D70&lt;&gt;0,D70,D69),'入力シート'!$B$7:$F$206,2,0)))</f>
      </c>
      <c r="G70" s="145"/>
      <c r="H70" s="22" t="s">
        <v>4</v>
      </c>
      <c r="I70" s="105">
        <f>IF(ISERROR(VLOOKUP(IF(G70&lt;&gt;0,G70,G69),'入力シート'!$B$7:$F$206,3,0)),"",IF(VLOOKUP(IF(G70&lt;&gt;0,G70,G69),'入力シート'!$B$7:$F$206,3,0)=0,"",VLOOKUP(IF(G70&lt;&gt;0,G70,G69),'入力シート'!$B$7:$F$206,3,0)))</f>
      </c>
      <c r="J70" s="106"/>
      <c r="K70" s="102">
        <f>IF(ISERROR(VLOOKUP(IF(I70&lt;&gt;0,I70,I69),'入力シート'!$B$7:$F$206,2,0)),"",IF(VLOOKUP(IF(I70&lt;&gt;0,I70,I69),'入力シート'!$B$7:$F$206,2,0)=0,"",VLOOKUP(IF(I70&lt;&gt;0,I70,I69),'入力シート'!$B$7:$F$206,2,0)))</f>
      </c>
      <c r="L70" s="104">
        <f>IF(ISERROR(VLOOKUP(IF(J70&lt;&gt;0,J70,J69),'入力シート'!$B$7:$F$206,2,0)),"",IF(VLOOKUP(IF(J70&lt;&gt;0,J70,J69),'入力シート'!$B$7:$F$206,2,0)=0,"",VLOOKUP(IF(J70&lt;&gt;0,J70,J69),'入力シート'!$B$7:$F$206,2,0)))</f>
      </c>
    </row>
    <row r="71" spans="1:12" ht="22.5" customHeight="1">
      <c r="A71" s="144">
        <v>46</v>
      </c>
      <c r="B71" s="23" t="s">
        <v>3</v>
      </c>
      <c r="C71" s="158">
        <f>IF(ISERROR(VLOOKUP(IF(A71&lt;&gt;0,A71,A70),'入力シート'!$B$7:$F$206,2,0)),"",IF(VLOOKUP(IF(A71&lt;&gt;0,A71,A70),'入力シート'!$B$7:$F$206,2,0)=0,"",VLOOKUP(IF(A71&lt;&gt;0,A71,A70),'入力シート'!$B$7:$F$206,2,0)))</f>
      </c>
      <c r="D71" s="159"/>
      <c r="E71" s="101">
        <f>IF(ISERROR(VLOOKUP(IF(A71&lt;&gt;0,A71,A70),'入力シート'!$B$7:$F$206,4,0)),"",IF(VLOOKUP(IF(A71&lt;&gt;0,A71,A70),'入力シート'!$B$7:$F$206,4,0)=0,"",VLOOKUP(IF(A71&lt;&gt;0,A71,A70),'入力シート'!$B$7:$F$206,4,0)))</f>
      </c>
      <c r="F71" s="109">
        <f>IF(ISERROR(VLOOKUP(IF(A71&lt;&gt;0,A71,A70),'入力シート'!$B$7:$F$206,5,0)),"",IF(VLOOKUP(IF(A71&lt;&gt;0,A71,A70),'入力シート'!$B$7:$F$206,5,0)=0,"",VLOOKUP(IF(A71&lt;&gt;0,A71,A70),'入力シート'!$B$7:$F$206,5,0)))</f>
      </c>
      <c r="G71" s="144">
        <v>56</v>
      </c>
      <c r="H71" s="23" t="s">
        <v>3</v>
      </c>
      <c r="I71" s="113">
        <f>IF(ISERROR(VLOOKUP(IF(G71&lt;&gt;0,G71,G70),'入力シート'!$B$7:$F$206,2,0)),"",IF(VLOOKUP(IF(G71&lt;&gt;0,G71,G70),'入力シート'!$B$7:$F$206,2,0)=0,"",VLOOKUP(IF(G71&lt;&gt;0,G71,G70),'入力シート'!$B$7:$F$206,2,0)))</f>
      </c>
      <c r="J71" s="114"/>
      <c r="K71" s="101">
        <f>IF(ISERROR(VLOOKUP(IF(G71&lt;&gt;0,G71,G70),'入力シート'!$B$7:$F$206,4,0)),"",IF(VLOOKUP(IF(G71&lt;&gt;0,G71,G70),'入力シート'!$B$7:$F$206,4,0)=0,"",VLOOKUP(IF(G71&lt;&gt;0,G71,G70),'入力シート'!$B$7:$F$206,4,0)))</f>
      </c>
      <c r="L71" s="103">
        <f>IF(ISERROR(VLOOKUP(IF(G71&lt;&gt;0,G71,G70),'入力シート'!$B$7:$F$206,5,0)),"",IF(VLOOKUP(IF(G71&lt;&gt;0,G71,G70),'入力シート'!$B$7:$F$206,5,0)=0,"",VLOOKUP(IF(G71&lt;&gt;0,G71,G70),'入力シート'!$B$7:$F$206,5,0)))</f>
      </c>
    </row>
    <row r="72" spans="1:12" ht="22.5" customHeight="1">
      <c r="A72" s="145"/>
      <c r="B72" s="22" t="s">
        <v>4</v>
      </c>
      <c r="C72" s="160">
        <f>IF(ISERROR(VLOOKUP(IF(A72&lt;&gt;0,A72,A71),'入力シート'!$B$7:$F$206,3,0)),"",IF(VLOOKUP(IF(A72&lt;&gt;0,A72,A71),'入力シート'!$B$7:$F$206,3,0)=0,"",VLOOKUP(IF(A72&lt;&gt;0,A72,A71),'入力シート'!$B$7:$F$206,3,0)))</f>
      </c>
      <c r="D72" s="161"/>
      <c r="E72" s="102">
        <f>IF(ISERROR(VLOOKUP(IF(C72&lt;&gt;0,C72,C71),'入力シート'!$B$7:$F$206,2,0)),"",IF(VLOOKUP(IF(C72&lt;&gt;0,C72,C71),'入力シート'!$B$7:$F$206,2,0)=0,"",VLOOKUP(IF(C72&lt;&gt;0,C72,C71),'入力シート'!$B$7:$F$206,2,0)))</f>
      </c>
      <c r="F72" s="110">
        <f>IF(ISERROR(VLOOKUP(IF(D72&lt;&gt;0,D72,D71),'入力シート'!$B$7:$F$206,2,0)),"",IF(VLOOKUP(IF(D72&lt;&gt;0,D72,D71),'入力シート'!$B$7:$F$206,2,0)=0,"",VLOOKUP(IF(D72&lt;&gt;0,D72,D71),'入力シート'!$B$7:$F$206,2,0)))</f>
      </c>
      <c r="G72" s="145"/>
      <c r="H72" s="22" t="s">
        <v>4</v>
      </c>
      <c r="I72" s="105">
        <f>IF(ISERROR(VLOOKUP(IF(G72&lt;&gt;0,G72,G71),'入力シート'!$B$7:$F$206,3,0)),"",IF(VLOOKUP(IF(G72&lt;&gt;0,G72,G71),'入力シート'!$B$7:$F$206,3,0)=0,"",VLOOKUP(IF(G72&lt;&gt;0,G72,G71),'入力シート'!$B$7:$F$206,3,0)))</f>
      </c>
      <c r="J72" s="106"/>
      <c r="K72" s="102">
        <f>IF(ISERROR(VLOOKUP(IF(I72&lt;&gt;0,I72,I71),'入力シート'!$B$7:$F$206,2,0)),"",IF(VLOOKUP(IF(I72&lt;&gt;0,I72,I71),'入力シート'!$B$7:$F$206,2,0)=0,"",VLOOKUP(IF(I72&lt;&gt;0,I72,I71),'入力シート'!$B$7:$F$206,2,0)))</f>
      </c>
      <c r="L72" s="104">
        <f>IF(ISERROR(VLOOKUP(IF(J72&lt;&gt;0,J72,J71),'入力シート'!$B$7:$F$206,2,0)),"",IF(VLOOKUP(IF(J72&lt;&gt;0,J72,J71),'入力シート'!$B$7:$F$206,2,0)=0,"",VLOOKUP(IF(J72&lt;&gt;0,J72,J71),'入力シート'!$B$7:$F$206,2,0)))</f>
      </c>
    </row>
    <row r="73" spans="1:12" ht="22.5" customHeight="1">
      <c r="A73" s="144">
        <v>47</v>
      </c>
      <c r="B73" s="23" t="s">
        <v>3</v>
      </c>
      <c r="C73" s="158">
        <f>IF(ISERROR(VLOOKUP(IF(A73&lt;&gt;0,A73,A72),'入力シート'!$B$7:$F$206,2,0)),"",IF(VLOOKUP(IF(A73&lt;&gt;0,A73,A72),'入力シート'!$B$7:$F$206,2,0)=0,"",VLOOKUP(IF(A73&lt;&gt;0,A73,A72),'入力シート'!$B$7:$F$206,2,0)))</f>
      </c>
      <c r="D73" s="159"/>
      <c r="E73" s="101">
        <f>IF(ISERROR(VLOOKUP(IF(A73&lt;&gt;0,A73,A72),'入力シート'!$B$7:$F$206,4,0)),"",IF(VLOOKUP(IF(A73&lt;&gt;0,A73,A72),'入力シート'!$B$7:$F$206,4,0)=0,"",VLOOKUP(IF(A73&lt;&gt;0,A73,A72),'入力シート'!$B$7:$F$206,4,0)))</f>
      </c>
      <c r="F73" s="109">
        <f>IF(ISERROR(VLOOKUP(IF(A73&lt;&gt;0,A73,A72),'入力シート'!$B$7:$F$206,5,0)),"",IF(VLOOKUP(IF(A73&lt;&gt;0,A73,A72),'入力シート'!$B$7:$F$206,5,0)=0,"",VLOOKUP(IF(A73&lt;&gt;0,A73,A72),'入力シート'!$B$7:$F$206,5,0)))</f>
      </c>
      <c r="G73" s="144">
        <v>57</v>
      </c>
      <c r="H73" s="23" t="s">
        <v>3</v>
      </c>
      <c r="I73" s="113">
        <f>IF(ISERROR(VLOOKUP(IF(G73&lt;&gt;0,G73,G72),'入力シート'!$B$7:$F$206,2,0)),"",IF(VLOOKUP(IF(G73&lt;&gt;0,G73,G72),'入力シート'!$B$7:$F$206,2,0)=0,"",VLOOKUP(IF(G73&lt;&gt;0,G73,G72),'入力シート'!$B$7:$F$206,2,0)))</f>
      </c>
      <c r="J73" s="114"/>
      <c r="K73" s="101">
        <f>IF(ISERROR(VLOOKUP(IF(G73&lt;&gt;0,G73,G72),'入力シート'!$B$7:$F$206,4,0)),"",IF(VLOOKUP(IF(G73&lt;&gt;0,G73,G72),'入力シート'!$B$7:$F$206,4,0)=0,"",VLOOKUP(IF(G73&lt;&gt;0,G73,G72),'入力シート'!$B$7:$F$206,4,0)))</f>
      </c>
      <c r="L73" s="103">
        <f>IF(ISERROR(VLOOKUP(IF(G73&lt;&gt;0,G73,G72),'入力シート'!$B$7:$F$206,5,0)),"",IF(VLOOKUP(IF(G73&lt;&gt;0,G73,G72),'入力シート'!$B$7:$F$206,5,0)=0,"",VLOOKUP(IF(G73&lt;&gt;0,G73,G72),'入力シート'!$B$7:$F$206,5,0)))</f>
      </c>
    </row>
    <row r="74" spans="1:12" ht="22.5" customHeight="1">
      <c r="A74" s="145"/>
      <c r="B74" s="22" t="s">
        <v>4</v>
      </c>
      <c r="C74" s="160">
        <f>IF(ISERROR(VLOOKUP(IF(A74&lt;&gt;0,A74,A73),'入力シート'!$B$7:$F$206,3,0)),"",IF(VLOOKUP(IF(A74&lt;&gt;0,A74,A73),'入力シート'!$B$7:$F$206,3,0)=0,"",VLOOKUP(IF(A74&lt;&gt;0,A74,A73),'入力シート'!$B$7:$F$206,3,0)))</f>
      </c>
      <c r="D74" s="161"/>
      <c r="E74" s="102">
        <f>IF(ISERROR(VLOOKUP(IF(C74&lt;&gt;0,C74,C73),'入力シート'!$B$7:$F$206,2,0)),"",IF(VLOOKUP(IF(C74&lt;&gt;0,C74,C73),'入力シート'!$B$7:$F$206,2,0)=0,"",VLOOKUP(IF(C74&lt;&gt;0,C74,C73),'入力シート'!$B$7:$F$206,2,0)))</f>
      </c>
      <c r="F74" s="110">
        <f>IF(ISERROR(VLOOKUP(IF(D74&lt;&gt;0,D74,D73),'入力シート'!$B$7:$F$206,2,0)),"",IF(VLOOKUP(IF(D74&lt;&gt;0,D74,D73),'入力シート'!$B$7:$F$206,2,0)=0,"",VLOOKUP(IF(D74&lt;&gt;0,D74,D73),'入力シート'!$B$7:$F$206,2,0)))</f>
      </c>
      <c r="G74" s="145"/>
      <c r="H74" s="22" t="s">
        <v>4</v>
      </c>
      <c r="I74" s="105">
        <f>IF(ISERROR(VLOOKUP(IF(G74&lt;&gt;0,G74,G73),'入力シート'!$B$7:$F$206,3,0)),"",IF(VLOOKUP(IF(G74&lt;&gt;0,G74,G73),'入力シート'!$B$7:$F$206,3,0)=0,"",VLOOKUP(IF(G74&lt;&gt;0,G74,G73),'入力シート'!$B$7:$F$206,3,0)))</f>
      </c>
      <c r="J74" s="106"/>
      <c r="K74" s="102">
        <f>IF(ISERROR(VLOOKUP(IF(I74&lt;&gt;0,I74,I73),'入力シート'!$B$7:$F$206,2,0)),"",IF(VLOOKUP(IF(I74&lt;&gt;0,I74,I73),'入力シート'!$B$7:$F$206,2,0)=0,"",VLOOKUP(IF(I74&lt;&gt;0,I74,I73),'入力シート'!$B$7:$F$206,2,0)))</f>
      </c>
      <c r="L74" s="104">
        <f>IF(ISERROR(VLOOKUP(IF(J74&lt;&gt;0,J74,J73),'入力シート'!$B$7:$F$206,2,0)),"",IF(VLOOKUP(IF(J74&lt;&gt;0,J74,J73),'入力シート'!$B$7:$F$206,2,0)=0,"",VLOOKUP(IF(J74&lt;&gt;0,J74,J73),'入力シート'!$B$7:$F$206,2,0)))</f>
      </c>
    </row>
    <row r="75" spans="1:12" ht="22.5" customHeight="1">
      <c r="A75" s="144">
        <v>48</v>
      </c>
      <c r="B75" s="23" t="s">
        <v>3</v>
      </c>
      <c r="C75" s="158">
        <f>IF(ISERROR(VLOOKUP(IF(A75&lt;&gt;0,A75,A74),'入力シート'!$B$7:$F$206,2,0)),"",IF(VLOOKUP(IF(A75&lt;&gt;0,A75,A74),'入力シート'!$B$7:$F$206,2,0)=0,"",VLOOKUP(IF(A75&lt;&gt;0,A75,A74),'入力シート'!$B$7:$F$206,2,0)))</f>
      </c>
      <c r="D75" s="159"/>
      <c r="E75" s="101">
        <f>IF(ISERROR(VLOOKUP(IF(A75&lt;&gt;0,A75,A74),'入力シート'!$B$7:$F$206,4,0)),"",IF(VLOOKUP(IF(A75&lt;&gt;0,A75,A74),'入力シート'!$B$7:$F$206,4,0)=0,"",VLOOKUP(IF(A75&lt;&gt;0,A75,A74),'入力シート'!$B$7:$F$206,4,0)))</f>
      </c>
      <c r="F75" s="109">
        <f>IF(ISERROR(VLOOKUP(IF(A75&lt;&gt;0,A75,A74),'入力シート'!$B$7:$F$206,5,0)),"",IF(VLOOKUP(IF(A75&lt;&gt;0,A75,A74),'入力シート'!$B$7:$F$206,5,0)=0,"",VLOOKUP(IF(A75&lt;&gt;0,A75,A74),'入力シート'!$B$7:$F$206,5,0)))</f>
      </c>
      <c r="G75" s="144">
        <v>58</v>
      </c>
      <c r="H75" s="23" t="s">
        <v>3</v>
      </c>
      <c r="I75" s="113">
        <f>IF(ISERROR(VLOOKUP(IF(G75&lt;&gt;0,G75,G74),'入力シート'!$B$7:$F$206,2,0)),"",IF(VLOOKUP(IF(G75&lt;&gt;0,G75,G74),'入力シート'!$B$7:$F$206,2,0)=0,"",VLOOKUP(IF(G75&lt;&gt;0,G75,G74),'入力シート'!$B$7:$F$206,2,0)))</f>
      </c>
      <c r="J75" s="114"/>
      <c r="K75" s="101">
        <f>IF(ISERROR(VLOOKUP(IF(G75&lt;&gt;0,G75,G74),'入力シート'!$B$7:$F$206,4,0)),"",IF(VLOOKUP(IF(G75&lt;&gt;0,G75,G74),'入力シート'!$B$7:$F$206,4,0)=0,"",VLOOKUP(IF(G75&lt;&gt;0,G75,G74),'入力シート'!$B$7:$F$206,4,0)))</f>
      </c>
      <c r="L75" s="103">
        <f>IF(ISERROR(VLOOKUP(IF(G75&lt;&gt;0,G75,G74),'入力シート'!$B$7:$F$206,5,0)),"",IF(VLOOKUP(IF(G75&lt;&gt;0,G75,G74),'入力シート'!$B$7:$F$206,5,0)=0,"",VLOOKUP(IF(G75&lt;&gt;0,G75,G74),'入力シート'!$B$7:$F$206,5,0)))</f>
      </c>
    </row>
    <row r="76" spans="1:12" ht="22.5" customHeight="1">
      <c r="A76" s="145"/>
      <c r="B76" s="22" t="s">
        <v>4</v>
      </c>
      <c r="C76" s="160">
        <f>IF(ISERROR(VLOOKUP(IF(A76&lt;&gt;0,A76,A75),'入力シート'!$B$7:$F$206,3,0)),"",IF(VLOOKUP(IF(A76&lt;&gt;0,A76,A75),'入力シート'!$B$7:$F$206,3,0)=0,"",VLOOKUP(IF(A76&lt;&gt;0,A76,A75),'入力シート'!$B$7:$F$206,3,0)))</f>
      </c>
      <c r="D76" s="161"/>
      <c r="E76" s="102">
        <f>IF(ISERROR(VLOOKUP(IF(C76&lt;&gt;0,C76,C75),'入力シート'!$B$7:$F$206,2,0)),"",IF(VLOOKUP(IF(C76&lt;&gt;0,C76,C75),'入力シート'!$B$7:$F$206,2,0)=0,"",VLOOKUP(IF(C76&lt;&gt;0,C76,C75),'入力シート'!$B$7:$F$206,2,0)))</f>
      </c>
      <c r="F76" s="110">
        <f>IF(ISERROR(VLOOKUP(IF(D76&lt;&gt;0,D76,D75),'入力シート'!$B$7:$F$206,2,0)),"",IF(VLOOKUP(IF(D76&lt;&gt;0,D76,D75),'入力シート'!$B$7:$F$206,2,0)=0,"",VLOOKUP(IF(D76&lt;&gt;0,D76,D75),'入力シート'!$B$7:$F$206,2,0)))</f>
      </c>
      <c r="G76" s="145"/>
      <c r="H76" s="22" t="s">
        <v>4</v>
      </c>
      <c r="I76" s="105">
        <f>IF(ISERROR(VLOOKUP(IF(G76&lt;&gt;0,G76,G75),'入力シート'!$B$7:$F$206,3,0)),"",IF(VLOOKUP(IF(G76&lt;&gt;0,G76,G75),'入力シート'!$B$7:$F$206,3,0)=0,"",VLOOKUP(IF(G76&lt;&gt;0,G76,G75),'入力シート'!$B$7:$F$206,3,0)))</f>
      </c>
      <c r="J76" s="106"/>
      <c r="K76" s="102">
        <f>IF(ISERROR(VLOOKUP(IF(I76&lt;&gt;0,I76,I75),'入力シート'!$B$7:$F$206,2,0)),"",IF(VLOOKUP(IF(I76&lt;&gt;0,I76,I75),'入力シート'!$B$7:$F$206,2,0)=0,"",VLOOKUP(IF(I76&lt;&gt;0,I76,I75),'入力シート'!$B$7:$F$206,2,0)))</f>
      </c>
      <c r="L76" s="104">
        <f>IF(ISERROR(VLOOKUP(IF(J76&lt;&gt;0,J76,J75),'入力シート'!$B$7:$F$206,2,0)),"",IF(VLOOKUP(IF(J76&lt;&gt;0,J76,J75),'入力シート'!$B$7:$F$206,2,0)=0,"",VLOOKUP(IF(J76&lt;&gt;0,J76,J75),'入力シート'!$B$7:$F$206,2,0)))</f>
      </c>
    </row>
    <row r="77" spans="1:12" ht="22.5" customHeight="1">
      <c r="A77" s="144">
        <v>49</v>
      </c>
      <c r="B77" s="23" t="s">
        <v>3</v>
      </c>
      <c r="C77" s="158">
        <f>IF(ISERROR(VLOOKUP(IF(A77&lt;&gt;0,A77,A76),'入力シート'!$B$7:$F$206,2,0)),"",IF(VLOOKUP(IF(A77&lt;&gt;0,A77,A76),'入力シート'!$B$7:$F$206,2,0)=0,"",VLOOKUP(IF(A77&lt;&gt;0,A77,A76),'入力シート'!$B$7:$F$206,2,0)))</f>
      </c>
      <c r="D77" s="159"/>
      <c r="E77" s="101">
        <f>IF(ISERROR(VLOOKUP(IF(A77&lt;&gt;0,A77,A76),'入力シート'!$B$7:$F$206,4,0)),"",IF(VLOOKUP(IF(A77&lt;&gt;0,A77,A76),'入力シート'!$B$7:$F$206,4,0)=0,"",VLOOKUP(IF(A77&lt;&gt;0,A77,A76),'入力シート'!$B$7:$F$206,4,0)))</f>
      </c>
      <c r="F77" s="109">
        <f>IF(ISERROR(VLOOKUP(IF(A77&lt;&gt;0,A77,A76),'入力シート'!$B$7:$F$206,5,0)),"",IF(VLOOKUP(IF(A77&lt;&gt;0,A77,A76),'入力シート'!$B$7:$F$206,5,0)=0,"",VLOOKUP(IF(A77&lt;&gt;0,A77,A76),'入力シート'!$B$7:$F$206,5,0)))</f>
      </c>
      <c r="G77" s="144">
        <v>59</v>
      </c>
      <c r="H77" s="23" t="s">
        <v>3</v>
      </c>
      <c r="I77" s="113">
        <f>IF(ISERROR(VLOOKUP(IF(G77&lt;&gt;0,G77,G76),'入力シート'!$B$7:$F$206,2,0)),"",IF(VLOOKUP(IF(G77&lt;&gt;0,G77,G76),'入力シート'!$B$7:$F$206,2,0)=0,"",VLOOKUP(IF(G77&lt;&gt;0,G77,G76),'入力シート'!$B$7:$F$206,2,0)))</f>
      </c>
      <c r="J77" s="114"/>
      <c r="K77" s="101">
        <f>IF(ISERROR(VLOOKUP(IF(G77&lt;&gt;0,G77,G76),'入力シート'!$B$7:$F$206,4,0)),"",IF(VLOOKUP(IF(G77&lt;&gt;0,G77,G76),'入力シート'!$B$7:$F$206,4,0)=0,"",VLOOKUP(IF(G77&lt;&gt;0,G77,G76),'入力シート'!$B$7:$F$206,4,0)))</f>
      </c>
      <c r="L77" s="103">
        <f>IF(ISERROR(VLOOKUP(IF(G77&lt;&gt;0,G77,G76),'入力シート'!$B$7:$F$206,5,0)),"",IF(VLOOKUP(IF(G77&lt;&gt;0,G77,G76),'入力シート'!$B$7:$F$206,5,0)=0,"",VLOOKUP(IF(G77&lt;&gt;0,G77,G76),'入力シート'!$B$7:$F$206,5,0)))</f>
      </c>
    </row>
    <row r="78" spans="1:12" ht="22.5" customHeight="1">
      <c r="A78" s="145"/>
      <c r="B78" s="22" t="s">
        <v>4</v>
      </c>
      <c r="C78" s="160">
        <f>IF(ISERROR(VLOOKUP(IF(A78&lt;&gt;0,A78,A77),'入力シート'!$B$7:$F$206,3,0)),"",IF(VLOOKUP(IF(A78&lt;&gt;0,A78,A77),'入力シート'!$B$7:$F$206,3,0)=0,"",VLOOKUP(IF(A78&lt;&gt;0,A78,A77),'入力シート'!$B$7:$F$206,3,0)))</f>
      </c>
      <c r="D78" s="161"/>
      <c r="E78" s="102">
        <f>IF(ISERROR(VLOOKUP(IF(C78&lt;&gt;0,C78,C77),'入力シート'!$B$7:$F$206,2,0)),"",IF(VLOOKUP(IF(C78&lt;&gt;0,C78,C77),'入力シート'!$B$7:$F$206,2,0)=0,"",VLOOKUP(IF(C78&lt;&gt;0,C78,C77),'入力シート'!$B$7:$F$206,2,0)))</f>
      </c>
      <c r="F78" s="110">
        <f>IF(ISERROR(VLOOKUP(IF(D78&lt;&gt;0,D78,D77),'入力シート'!$B$7:$F$206,2,0)),"",IF(VLOOKUP(IF(D78&lt;&gt;0,D78,D77),'入力シート'!$B$7:$F$206,2,0)=0,"",VLOOKUP(IF(D78&lt;&gt;0,D78,D77),'入力シート'!$B$7:$F$206,2,0)))</f>
      </c>
      <c r="G78" s="145"/>
      <c r="H78" s="22" t="s">
        <v>4</v>
      </c>
      <c r="I78" s="105">
        <f>IF(ISERROR(VLOOKUP(IF(G78&lt;&gt;0,G78,G77),'入力シート'!$B$7:$F$206,3,0)),"",IF(VLOOKUP(IF(G78&lt;&gt;0,G78,G77),'入力シート'!$B$7:$F$206,3,0)=0,"",VLOOKUP(IF(G78&lt;&gt;0,G78,G77),'入力シート'!$B$7:$F$206,3,0)))</f>
      </c>
      <c r="J78" s="106"/>
      <c r="K78" s="102">
        <f>IF(ISERROR(VLOOKUP(IF(I78&lt;&gt;0,I78,I77),'入力シート'!$B$7:$F$206,2,0)),"",IF(VLOOKUP(IF(I78&lt;&gt;0,I78,I77),'入力シート'!$B$7:$F$206,2,0)=0,"",VLOOKUP(IF(I78&lt;&gt;0,I78,I77),'入力シート'!$B$7:$F$206,2,0)))</f>
      </c>
      <c r="L78" s="104">
        <f>IF(ISERROR(VLOOKUP(IF(J78&lt;&gt;0,J78,J77),'入力シート'!$B$7:$F$206,2,0)),"",IF(VLOOKUP(IF(J78&lt;&gt;0,J78,J77),'入力シート'!$B$7:$F$206,2,0)=0,"",VLOOKUP(IF(J78&lt;&gt;0,J78,J77),'入力シート'!$B$7:$F$206,2,0)))</f>
      </c>
    </row>
    <row r="79" spans="1:12" ht="22.5" customHeight="1">
      <c r="A79" s="144">
        <v>50</v>
      </c>
      <c r="B79" s="23" t="s">
        <v>3</v>
      </c>
      <c r="C79" s="158">
        <f>IF(ISERROR(VLOOKUP(IF(A79&lt;&gt;0,A79,A78),'入力シート'!$B$7:$F$206,2,0)),"",IF(VLOOKUP(IF(A79&lt;&gt;0,A79,A78),'入力シート'!$B$7:$F$206,2,0)=0,"",VLOOKUP(IF(A79&lt;&gt;0,A79,A78),'入力シート'!$B$7:$F$206,2,0)))</f>
      </c>
      <c r="D79" s="159"/>
      <c r="E79" s="101">
        <f>IF(ISERROR(VLOOKUP(IF(A79&lt;&gt;0,A79,A78),'入力シート'!$B$7:$F$206,4,0)),"",IF(VLOOKUP(IF(A79&lt;&gt;0,A79,A78),'入力シート'!$B$7:$F$206,4,0)=0,"",VLOOKUP(IF(A79&lt;&gt;0,A79,A78),'入力シート'!$B$7:$F$206,4,0)))</f>
      </c>
      <c r="F79" s="109">
        <f>IF(ISERROR(VLOOKUP(IF(A79&lt;&gt;0,A79,A78),'入力シート'!$B$7:$F$206,5,0)),"",IF(VLOOKUP(IF(A79&lt;&gt;0,A79,A78),'入力シート'!$B$7:$F$206,5,0)=0,"",VLOOKUP(IF(A79&lt;&gt;0,A79,A78),'入力シート'!$B$7:$F$206,5,0)))</f>
      </c>
      <c r="G79" s="144">
        <v>60</v>
      </c>
      <c r="H79" s="23" t="s">
        <v>3</v>
      </c>
      <c r="I79" s="113">
        <f>IF(ISERROR(VLOOKUP(IF(G79&lt;&gt;0,G79,G78),'入力シート'!$B$7:$F$206,2,0)),"",IF(VLOOKUP(IF(G79&lt;&gt;0,G79,G78),'入力シート'!$B$7:$F$206,2,0)=0,"",VLOOKUP(IF(G79&lt;&gt;0,G79,G78),'入力シート'!$B$7:$F$206,2,0)))</f>
      </c>
      <c r="J79" s="114"/>
      <c r="K79" s="101">
        <f>IF(ISERROR(VLOOKUP(IF(G79&lt;&gt;0,G79,G78),'入力シート'!$B$7:$F$206,4,0)),"",IF(VLOOKUP(IF(G79&lt;&gt;0,G79,G78),'入力シート'!$B$7:$F$206,4,0)=0,"",VLOOKUP(IF(G79&lt;&gt;0,G79,G78),'入力シート'!$B$7:$F$206,4,0)))</f>
      </c>
      <c r="L79" s="103">
        <f>IF(ISERROR(VLOOKUP(IF(G79&lt;&gt;0,G79,G78),'入力シート'!$B$7:$F$206,5,0)),"",IF(VLOOKUP(IF(G79&lt;&gt;0,G79,G78),'入力シート'!$B$7:$F$206,5,0)=0,"",VLOOKUP(IF(G79&lt;&gt;0,G79,G78),'入力シート'!$B$7:$F$206,5,0)))</f>
      </c>
    </row>
    <row r="80" spans="1:12" ht="22.5" customHeight="1" thickBot="1">
      <c r="A80" s="145"/>
      <c r="B80" s="22" t="s">
        <v>4</v>
      </c>
      <c r="C80" s="160">
        <f>IF(ISERROR(VLOOKUP(IF(A80&lt;&gt;0,A80,A79),'入力シート'!$B$7:$F$206,3,0)),"",IF(VLOOKUP(IF(A80&lt;&gt;0,A80,A79),'入力シート'!$B$7:$F$206,3,0)=0,"",VLOOKUP(IF(A80&lt;&gt;0,A80,A79),'入力シート'!$B$7:$F$206,3,0)))</f>
      </c>
      <c r="D80" s="161"/>
      <c r="E80" s="102">
        <f>IF(ISERROR(VLOOKUP(IF(C80&lt;&gt;0,C80,C79),'入力シート'!$B$7:$F$206,2,0)),"",IF(VLOOKUP(IF(C80&lt;&gt;0,C80,C79),'入力シート'!$B$7:$F$206,2,0)=0,"",VLOOKUP(IF(C80&lt;&gt;0,C80,C79),'入力シート'!$B$7:$F$206,2,0)))</f>
      </c>
      <c r="F80" s="110">
        <f>IF(ISERROR(VLOOKUP(IF(D80&lt;&gt;0,D80,D79),'入力シート'!$B$7:$F$206,2,0)),"",IF(VLOOKUP(IF(D80&lt;&gt;0,D80,D79),'入力シート'!$B$7:$F$206,2,0)=0,"",VLOOKUP(IF(D80&lt;&gt;0,D80,D79),'入力シート'!$B$7:$F$206,2,0)))</f>
      </c>
      <c r="G80" s="145"/>
      <c r="H80" s="24" t="s">
        <v>4</v>
      </c>
      <c r="I80" s="105">
        <f>IF(ISERROR(VLOOKUP(IF(G80&lt;&gt;0,G80,G79),'入力シート'!$B$7:$F$206,3,0)),"",IF(VLOOKUP(IF(G80&lt;&gt;0,G80,G79),'入力シート'!$B$7:$F$206,3,0)=0,"",VLOOKUP(IF(G80&lt;&gt;0,G80,G79),'入力シート'!$B$7:$F$206,3,0)))</f>
      </c>
      <c r="J80" s="106"/>
      <c r="K80" s="102">
        <f>IF(ISERROR(VLOOKUP(IF(I80&lt;&gt;0,I80,I79),'入力シート'!$B$7:$F$206,2,0)),"",IF(VLOOKUP(IF(I80&lt;&gt;0,I80,I79),'入力シート'!$B$7:$F$206,2,0)=0,"",VLOOKUP(IF(I80&lt;&gt;0,I80,I79),'入力シート'!$B$7:$F$206,2,0)))</f>
      </c>
      <c r="L80" s="122">
        <f>IF(ISERROR(VLOOKUP(IF(J80&lt;&gt;0,J80,J79),'入力シート'!$B$7:$F$206,2,0)),"",IF(VLOOKUP(IF(J80&lt;&gt;0,J80,J79),'入力シート'!$B$7:$F$206,2,0)=0,"",VLOOKUP(IF(J80&lt;&gt;0,J80,J79),'入力シート'!$B$7:$F$206,2,0)))</f>
      </c>
    </row>
    <row r="81" spans="1:12" ht="13.5" customHeight="1">
      <c r="A81" s="38" t="s">
        <v>10</v>
      </c>
      <c r="B81" s="39" t="s">
        <v>11</v>
      </c>
      <c r="C81" s="39"/>
      <c r="H81" s="137" t="s">
        <v>15</v>
      </c>
      <c r="I81" s="133"/>
      <c r="J81" s="138"/>
      <c r="K81" s="173">
        <f>SUM(E61:E80,K61:K80)</f>
        <v>0</v>
      </c>
      <c r="L81" s="153">
        <f>SUM(F61:F80,L61:L80)</f>
        <v>0</v>
      </c>
    </row>
    <row r="82" spans="2:12" ht="14.25" customHeight="1" thickBot="1">
      <c r="B82" s="39" t="s">
        <v>12</v>
      </c>
      <c r="C82" s="39"/>
      <c r="H82" s="139"/>
      <c r="I82" s="140"/>
      <c r="J82" s="141"/>
      <c r="K82" s="174"/>
      <c r="L82" s="154"/>
    </row>
    <row r="83" spans="2:12" ht="13.5" customHeight="1">
      <c r="B83" s="39" t="s">
        <v>13</v>
      </c>
      <c r="C83" s="39"/>
      <c r="H83" s="133"/>
      <c r="I83" s="133"/>
      <c r="J83" s="133"/>
      <c r="K83" s="135"/>
      <c r="L83" s="135"/>
    </row>
    <row r="84" spans="2:12" ht="14.25" customHeight="1">
      <c r="B84" s="39" t="s">
        <v>14</v>
      </c>
      <c r="C84" s="39"/>
      <c r="H84" s="134"/>
      <c r="I84" s="134"/>
      <c r="J84" s="134"/>
      <c r="K84" s="136"/>
      <c r="L84" s="136"/>
    </row>
    <row r="85" spans="1:12" ht="12" customHeight="1">
      <c r="A85" s="142"/>
      <c r="B85" s="142"/>
      <c r="C85" s="142"/>
      <c r="D85" s="31"/>
      <c r="E85" s="32"/>
      <c r="F85" s="143"/>
      <c r="G85" s="143"/>
      <c r="H85" s="143"/>
      <c r="I85" s="143"/>
      <c r="J85" s="143"/>
      <c r="K85" s="61">
        <v>4</v>
      </c>
      <c r="L85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86" spans="1:12" ht="21.75" customHeight="1">
      <c r="A86" s="155" t="s">
        <v>1</v>
      </c>
      <c r="B86" s="156"/>
      <c r="C86" s="157"/>
      <c r="D86" s="33" t="s">
        <v>9</v>
      </c>
      <c r="E86" s="115" t="s">
        <v>5</v>
      </c>
      <c r="F86" s="116"/>
      <c r="G86" s="117" t="s">
        <v>1</v>
      </c>
      <c r="H86" s="118"/>
      <c r="I86" s="119"/>
      <c r="J86" s="34" t="s">
        <v>9</v>
      </c>
      <c r="K86" s="120" t="s">
        <v>5</v>
      </c>
      <c r="L86" s="120"/>
    </row>
    <row r="87" spans="1:12" ht="27" customHeight="1">
      <c r="A87" s="115" t="s">
        <v>2</v>
      </c>
      <c r="B87" s="116"/>
      <c r="C87" s="121"/>
      <c r="D87" s="35" t="s">
        <v>8</v>
      </c>
      <c r="E87" s="36" t="s">
        <v>7</v>
      </c>
      <c r="F87" s="36" t="s">
        <v>6</v>
      </c>
      <c r="G87" s="115" t="s">
        <v>2</v>
      </c>
      <c r="H87" s="116"/>
      <c r="I87" s="121"/>
      <c r="J87" s="35" t="s">
        <v>8</v>
      </c>
      <c r="K87" s="37" t="s">
        <v>7</v>
      </c>
      <c r="L87" s="37" t="s">
        <v>6</v>
      </c>
    </row>
    <row r="88" spans="1:12" ht="22.5" customHeight="1">
      <c r="A88" s="144">
        <v>61</v>
      </c>
      <c r="B88" s="21" t="s">
        <v>3</v>
      </c>
      <c r="C88" s="113">
        <f>IF(ISERROR(VLOOKUP(IF(A88&lt;&gt;0,A88,A87),'入力シート'!$B$7:$F$206,2,0)),"",IF(VLOOKUP(IF(A88&lt;&gt;0,A88,A87),'入力シート'!$B$7:$F$206,2,0)=0,"",VLOOKUP(IF(A88&lt;&gt;0,A88,A87),'入力シート'!$B$7:$F$206,2,0)))</f>
      </c>
      <c r="D88" s="114"/>
      <c r="E88" s="101">
        <f>IF(ISERROR(VLOOKUP(IF(A88&lt;&gt;0,A88,A87),'入力シート'!$B$7:$F$206,4,0)),"",IF(VLOOKUP(IF(A88&lt;&gt;0,A88,A87),'入力シート'!$B$7:$F$206,4,0)=0,"",VLOOKUP(IF(A88&lt;&gt;0,A88,A87),'入力シート'!$B$7:$F$206,4,0)))</f>
      </c>
      <c r="F88" s="109">
        <f>IF(ISERROR(VLOOKUP(IF(A88&lt;&gt;0,A88,A87),'入力シート'!$B$7:$F$206,5,0)),"",IF(VLOOKUP(IF(A88&lt;&gt;0,A88,A87),'入力シート'!$B$7:$F$206,5,0)=0,"",VLOOKUP(IF(A88&lt;&gt;0,A88,A87),'入力シート'!$B$7:$F$206,5,0)))</f>
      </c>
      <c r="G88" s="144">
        <v>71</v>
      </c>
      <c r="H88" s="21" t="s">
        <v>3</v>
      </c>
      <c r="I88" s="113">
        <f>IF(ISERROR(VLOOKUP(IF(G88&lt;&gt;0,G88,G87),'入力シート'!$B$7:$F$206,2,0)),"",IF(VLOOKUP(IF(G88&lt;&gt;0,G88,G87),'入力シート'!$B$7:$F$206,2,0)=0,"",VLOOKUP(IF(G88&lt;&gt;0,G88,G87),'入力シート'!$B$7:$F$206,2,0)))</f>
      </c>
      <c r="J88" s="114"/>
      <c r="K88" s="101">
        <f>IF(ISERROR(VLOOKUP(IF(G88&lt;&gt;0,G88,G87),'入力シート'!$B$7:$F$206,4,0)),"",IF(VLOOKUP(IF(G88&lt;&gt;0,G88,G87),'入力シート'!$B$7:$F$206,4,0)=0,"",VLOOKUP(IF(G88&lt;&gt;0,G88,G87),'入力シート'!$B$7:$F$206,4,0)))</f>
      </c>
      <c r="L88" s="103">
        <f>IF(ISERROR(VLOOKUP(IF(G88&lt;&gt;0,G88,G87),'入力シート'!$B$7:$F$206,5,0)),"",IF(VLOOKUP(IF(G88&lt;&gt;0,G88,G87),'入力シート'!$B$7:$F$206,5,0)=0,"",VLOOKUP(IF(G88&lt;&gt;0,G88,G87),'入力シート'!$B$7:$F$206,5,0)))</f>
      </c>
    </row>
    <row r="89" spans="1:12" ht="22.5" customHeight="1">
      <c r="A89" s="145"/>
      <c r="B89" s="22" t="s">
        <v>4</v>
      </c>
      <c r="C89" s="105">
        <f>IF(ISERROR(VLOOKUP(IF(A89&lt;&gt;0,A89,A88),'入力シート'!$B$7:$F$206,3,0)),"",IF(VLOOKUP(IF(A89&lt;&gt;0,A89,A88),'入力シート'!$B$7:$F$206,3,0)=0,"",VLOOKUP(IF(A89&lt;&gt;0,A89,A88),'入力シート'!$B$7:$F$206,3,0)))</f>
      </c>
      <c r="D89" s="106"/>
      <c r="E89" s="102">
        <f>IF(ISERROR(VLOOKUP(IF(C89&lt;&gt;0,C89,C88),'入力シート'!$B$7:$F$206,2,0)),"",IF(VLOOKUP(IF(C89&lt;&gt;0,C89,C88),'入力シート'!$B$7:$F$206,2,0)=0,"",VLOOKUP(IF(C89&lt;&gt;0,C89,C88),'入力シート'!$B$7:$F$206,2,0)))</f>
      </c>
      <c r="F89" s="110">
        <f>IF(ISERROR(VLOOKUP(IF(D89&lt;&gt;0,D89,D88),'入力シート'!$B$7:$F$206,2,0)),"",IF(VLOOKUP(IF(D89&lt;&gt;0,D89,D88),'入力シート'!$B$7:$F$206,2,0)=0,"",VLOOKUP(IF(D89&lt;&gt;0,D89,D88),'入力シート'!$B$7:$F$206,2,0)))</f>
      </c>
      <c r="G89" s="145"/>
      <c r="H89" s="22" t="s">
        <v>4</v>
      </c>
      <c r="I89" s="105">
        <f>IF(ISERROR(VLOOKUP(IF(G89&lt;&gt;0,G89,G88),'入力シート'!$B$7:$F$206,3,0)),"",IF(VLOOKUP(IF(G89&lt;&gt;0,G89,G88),'入力シート'!$B$7:$F$206,3,0)=0,"",VLOOKUP(IF(G89&lt;&gt;0,G89,G88),'入力シート'!$B$7:$F$206,3,0)))</f>
      </c>
      <c r="J89" s="106"/>
      <c r="K89" s="102">
        <f>IF(ISERROR(VLOOKUP(IF(I89&lt;&gt;0,I89,I88),'入力シート'!$B$7:$F$206,2,0)),"",IF(VLOOKUP(IF(I89&lt;&gt;0,I89,I88),'入力シート'!$B$7:$F$206,2,0)=0,"",VLOOKUP(IF(I89&lt;&gt;0,I89,I88),'入力シート'!$B$7:$F$206,2,0)))</f>
      </c>
      <c r="L89" s="104">
        <f>IF(ISERROR(VLOOKUP(IF(J89&lt;&gt;0,J89,J88),'入力シート'!$B$7:$F$206,2,0)),"",IF(VLOOKUP(IF(J89&lt;&gt;0,J89,J88),'入力シート'!$B$7:$F$206,2,0)=0,"",VLOOKUP(IF(J89&lt;&gt;0,J89,J88),'入力シート'!$B$7:$F$206,2,0)))</f>
      </c>
    </row>
    <row r="90" spans="1:12" ht="22.5" customHeight="1">
      <c r="A90" s="144">
        <v>62</v>
      </c>
      <c r="B90" s="23" t="s">
        <v>3</v>
      </c>
      <c r="C90" s="113">
        <f>IF(ISERROR(VLOOKUP(IF(A90&lt;&gt;0,A90,A89),'入力シート'!$B$7:$F$206,2,0)),"",IF(VLOOKUP(IF(A90&lt;&gt;0,A90,A89),'入力シート'!$B$7:$F$206,2,0)=0,"",VLOOKUP(IF(A90&lt;&gt;0,A90,A89),'入力シート'!$B$7:$F$206,2,0)))</f>
      </c>
      <c r="D90" s="114"/>
      <c r="E90" s="101">
        <f>IF(ISERROR(VLOOKUP(IF(A90&lt;&gt;0,A90,A89),'入力シート'!$B$7:$F$206,4,0)),"",IF(VLOOKUP(IF(A90&lt;&gt;0,A90,A89),'入力シート'!$B$7:$F$206,4,0)=0,"",VLOOKUP(IF(A90&lt;&gt;0,A90,A89),'入力シート'!$B$7:$F$206,4,0)))</f>
      </c>
      <c r="F90" s="109">
        <f>IF(ISERROR(VLOOKUP(IF(A90&lt;&gt;0,A90,A89),'入力シート'!$B$7:$F$206,5,0)),"",IF(VLOOKUP(IF(A90&lt;&gt;0,A90,A89),'入力シート'!$B$7:$F$206,5,0)=0,"",VLOOKUP(IF(A90&lt;&gt;0,A90,A89),'入力シート'!$B$7:$F$206,5,0)))</f>
      </c>
      <c r="G90" s="144">
        <v>72</v>
      </c>
      <c r="H90" s="23" t="s">
        <v>3</v>
      </c>
      <c r="I90" s="113">
        <f>IF(ISERROR(VLOOKUP(IF(G90&lt;&gt;0,G90,G89),'入力シート'!$B$7:$F$206,2,0)),"",IF(VLOOKUP(IF(G90&lt;&gt;0,G90,G89),'入力シート'!$B$7:$F$206,2,0)=0,"",VLOOKUP(IF(G90&lt;&gt;0,G90,G89),'入力シート'!$B$7:$F$206,2,0)))</f>
      </c>
      <c r="J90" s="114"/>
      <c r="K90" s="101">
        <f>IF(ISERROR(VLOOKUP(IF(G90&lt;&gt;0,G90,G89),'入力シート'!$B$7:$F$206,4,0)),"",IF(VLOOKUP(IF(G90&lt;&gt;0,G90,G89),'入力シート'!$B$7:$F$206,4,0)=0,"",VLOOKUP(IF(G90&lt;&gt;0,G90,G89),'入力シート'!$B$7:$F$206,4,0)))</f>
      </c>
      <c r="L90" s="103">
        <f>IF(ISERROR(VLOOKUP(IF(G90&lt;&gt;0,G90,G89),'入力シート'!$B$7:$F$206,5,0)),"",IF(VLOOKUP(IF(G90&lt;&gt;0,G90,G89),'入力シート'!$B$7:$F$206,5,0)=0,"",VLOOKUP(IF(G90&lt;&gt;0,G90,G89),'入力シート'!$B$7:$F$206,5,0)))</f>
      </c>
    </row>
    <row r="91" spans="1:12" ht="22.5" customHeight="1">
      <c r="A91" s="145"/>
      <c r="B91" s="22" t="s">
        <v>4</v>
      </c>
      <c r="C91" s="105">
        <f>IF(ISERROR(VLOOKUP(IF(A91&lt;&gt;0,A91,A90),'入力シート'!$B$7:$F$206,3,0)),"",IF(VLOOKUP(IF(A91&lt;&gt;0,A91,A90),'入力シート'!$B$7:$F$206,3,0)=0,"",VLOOKUP(IF(A91&lt;&gt;0,A91,A90),'入力シート'!$B$7:$F$206,3,0)))</f>
      </c>
      <c r="D91" s="106"/>
      <c r="E91" s="102">
        <f>IF(ISERROR(VLOOKUP(IF(C91&lt;&gt;0,C91,C90),'入力シート'!$B$7:$F$206,2,0)),"",IF(VLOOKUP(IF(C91&lt;&gt;0,C91,C90),'入力シート'!$B$7:$F$206,2,0)=0,"",VLOOKUP(IF(C91&lt;&gt;0,C91,C90),'入力シート'!$B$7:$F$206,2,0)))</f>
      </c>
      <c r="F91" s="110">
        <f>IF(ISERROR(VLOOKUP(IF(D91&lt;&gt;0,D91,D90),'入力シート'!$B$7:$F$206,2,0)),"",IF(VLOOKUP(IF(D91&lt;&gt;0,D91,D90),'入力シート'!$B$7:$F$206,2,0)=0,"",VLOOKUP(IF(D91&lt;&gt;0,D91,D90),'入力シート'!$B$7:$F$206,2,0)))</f>
      </c>
      <c r="G91" s="145"/>
      <c r="H91" s="22" t="s">
        <v>4</v>
      </c>
      <c r="I91" s="105">
        <f>IF(ISERROR(VLOOKUP(IF(G91&lt;&gt;0,G91,G90),'入力シート'!$B$7:$F$206,3,0)),"",IF(VLOOKUP(IF(G91&lt;&gt;0,G91,G90),'入力シート'!$B$7:$F$206,3,0)=0,"",VLOOKUP(IF(G91&lt;&gt;0,G91,G90),'入力シート'!$B$7:$F$206,3,0)))</f>
      </c>
      <c r="J91" s="106"/>
      <c r="K91" s="102">
        <f>IF(ISERROR(VLOOKUP(IF(I91&lt;&gt;0,I91,I90),'入力シート'!$B$7:$F$206,2,0)),"",IF(VLOOKUP(IF(I91&lt;&gt;0,I91,I90),'入力シート'!$B$7:$F$206,2,0)=0,"",VLOOKUP(IF(I91&lt;&gt;0,I91,I90),'入力シート'!$B$7:$F$206,2,0)))</f>
      </c>
      <c r="L91" s="104">
        <f>IF(ISERROR(VLOOKUP(IF(J91&lt;&gt;0,J91,J90),'入力シート'!$B$7:$F$206,2,0)),"",IF(VLOOKUP(IF(J91&lt;&gt;0,J91,J90),'入力シート'!$B$7:$F$206,2,0)=0,"",VLOOKUP(IF(J91&lt;&gt;0,J91,J90),'入力シート'!$B$7:$F$206,2,0)))</f>
      </c>
    </row>
    <row r="92" spans="1:12" ht="22.5" customHeight="1">
      <c r="A92" s="144">
        <v>63</v>
      </c>
      <c r="B92" s="23" t="s">
        <v>3</v>
      </c>
      <c r="C92" s="113">
        <f>IF(ISERROR(VLOOKUP(IF(A92&lt;&gt;0,A92,A91),'入力シート'!$B$7:$F$206,2,0)),"",IF(VLOOKUP(IF(A92&lt;&gt;0,A92,A91),'入力シート'!$B$7:$F$206,2,0)=0,"",VLOOKUP(IF(A92&lt;&gt;0,A92,A91),'入力シート'!$B$7:$F$206,2,0)))</f>
      </c>
      <c r="D92" s="114"/>
      <c r="E92" s="101">
        <f>IF(ISERROR(VLOOKUP(IF(A92&lt;&gt;0,A92,A91),'入力シート'!$B$7:$F$206,4,0)),"",IF(VLOOKUP(IF(A92&lt;&gt;0,A92,A91),'入力シート'!$B$7:$F$206,4,0)=0,"",VLOOKUP(IF(A92&lt;&gt;0,A92,A91),'入力シート'!$B$7:$F$206,4,0)))</f>
      </c>
      <c r="F92" s="109">
        <f>IF(ISERROR(VLOOKUP(IF(A92&lt;&gt;0,A92,A91),'入力シート'!$B$7:$F$206,5,0)),"",IF(VLOOKUP(IF(A92&lt;&gt;0,A92,A91),'入力シート'!$B$7:$F$206,5,0)=0,"",VLOOKUP(IF(A92&lt;&gt;0,A92,A91),'入力シート'!$B$7:$F$206,5,0)))</f>
      </c>
      <c r="G92" s="144">
        <v>73</v>
      </c>
      <c r="H92" s="23" t="s">
        <v>3</v>
      </c>
      <c r="I92" s="113">
        <f>IF(ISERROR(VLOOKUP(IF(G92&lt;&gt;0,G92,G91),'入力シート'!$B$7:$F$206,2,0)),"",IF(VLOOKUP(IF(G92&lt;&gt;0,G92,G91),'入力シート'!$B$7:$F$206,2,0)=0,"",VLOOKUP(IF(G92&lt;&gt;0,G92,G91),'入力シート'!$B$7:$F$206,2,0)))</f>
      </c>
      <c r="J92" s="114"/>
      <c r="K92" s="101">
        <f>IF(ISERROR(VLOOKUP(IF(G92&lt;&gt;0,G92,G91),'入力シート'!$B$7:$F$206,4,0)),"",IF(VLOOKUP(IF(G92&lt;&gt;0,G92,G91),'入力シート'!$B$7:$F$206,4,0)=0,"",VLOOKUP(IF(G92&lt;&gt;0,G92,G91),'入力シート'!$B$7:$F$206,4,0)))</f>
      </c>
      <c r="L92" s="103">
        <f>IF(ISERROR(VLOOKUP(IF(G92&lt;&gt;0,G92,G91),'入力シート'!$B$7:$F$206,5,0)),"",IF(VLOOKUP(IF(G92&lt;&gt;0,G92,G91),'入力シート'!$B$7:$F$206,5,0)=0,"",VLOOKUP(IF(G92&lt;&gt;0,G92,G91),'入力シート'!$B$7:$F$206,5,0)))</f>
      </c>
    </row>
    <row r="93" spans="1:12" ht="22.5" customHeight="1">
      <c r="A93" s="145"/>
      <c r="B93" s="22" t="s">
        <v>4</v>
      </c>
      <c r="C93" s="105">
        <f>IF(ISERROR(VLOOKUP(IF(A93&lt;&gt;0,A93,A92),'入力シート'!$B$7:$F$206,3,0)),"",IF(VLOOKUP(IF(A93&lt;&gt;0,A93,A92),'入力シート'!$B$7:$F$206,3,0)=0,"",VLOOKUP(IF(A93&lt;&gt;0,A93,A92),'入力シート'!$B$7:$F$206,3,0)))</f>
      </c>
      <c r="D93" s="106"/>
      <c r="E93" s="102">
        <f>IF(ISERROR(VLOOKUP(IF(C93&lt;&gt;0,C93,C92),'入力シート'!$B$7:$F$206,2,0)),"",IF(VLOOKUP(IF(C93&lt;&gt;0,C93,C92),'入力シート'!$B$7:$F$206,2,0)=0,"",VLOOKUP(IF(C93&lt;&gt;0,C93,C92),'入力シート'!$B$7:$F$206,2,0)))</f>
      </c>
      <c r="F93" s="110">
        <f>IF(ISERROR(VLOOKUP(IF(D93&lt;&gt;0,D93,D92),'入力シート'!$B$7:$F$206,2,0)),"",IF(VLOOKUP(IF(D93&lt;&gt;0,D93,D92),'入力シート'!$B$7:$F$206,2,0)=0,"",VLOOKUP(IF(D93&lt;&gt;0,D93,D92),'入力シート'!$B$7:$F$206,2,0)))</f>
      </c>
      <c r="G93" s="145"/>
      <c r="H93" s="22" t="s">
        <v>4</v>
      </c>
      <c r="I93" s="105">
        <f>IF(ISERROR(VLOOKUP(IF(G93&lt;&gt;0,G93,G92),'入力シート'!$B$7:$F$206,3,0)),"",IF(VLOOKUP(IF(G93&lt;&gt;0,G93,G92),'入力シート'!$B$7:$F$206,3,0)=0,"",VLOOKUP(IF(G93&lt;&gt;0,G93,G92),'入力シート'!$B$7:$F$206,3,0)))</f>
      </c>
      <c r="J93" s="106"/>
      <c r="K93" s="102">
        <f>IF(ISERROR(VLOOKUP(IF(I93&lt;&gt;0,I93,I92),'入力シート'!$B$7:$F$206,2,0)),"",IF(VLOOKUP(IF(I93&lt;&gt;0,I93,I92),'入力シート'!$B$7:$F$206,2,0)=0,"",VLOOKUP(IF(I93&lt;&gt;0,I93,I92),'入力シート'!$B$7:$F$206,2,0)))</f>
      </c>
      <c r="L93" s="104">
        <f>IF(ISERROR(VLOOKUP(IF(J93&lt;&gt;0,J93,J92),'入力シート'!$B$7:$F$206,2,0)),"",IF(VLOOKUP(IF(J93&lt;&gt;0,J93,J92),'入力シート'!$B$7:$F$206,2,0)=0,"",VLOOKUP(IF(J93&lt;&gt;0,J93,J92),'入力シート'!$B$7:$F$206,2,0)))</f>
      </c>
    </row>
    <row r="94" spans="1:12" ht="22.5" customHeight="1">
      <c r="A94" s="144">
        <v>64</v>
      </c>
      <c r="B94" s="23" t="s">
        <v>3</v>
      </c>
      <c r="C94" s="113">
        <f>IF(ISERROR(VLOOKUP(IF(A94&lt;&gt;0,A94,A93),'入力シート'!$B$7:$F$206,2,0)),"",IF(VLOOKUP(IF(A94&lt;&gt;0,A94,A93),'入力シート'!$B$7:$F$206,2,0)=0,"",VLOOKUP(IF(A94&lt;&gt;0,A94,A93),'入力シート'!$B$7:$F$206,2,0)))</f>
      </c>
      <c r="D94" s="114"/>
      <c r="E94" s="101">
        <f>IF(ISERROR(VLOOKUP(IF(A94&lt;&gt;0,A94,A93),'入力シート'!$B$7:$F$206,4,0)),"",IF(VLOOKUP(IF(A94&lt;&gt;0,A94,A93),'入力シート'!$B$7:$F$206,4,0)=0,"",VLOOKUP(IF(A94&lt;&gt;0,A94,A93),'入力シート'!$B$7:$F$206,4,0)))</f>
      </c>
      <c r="F94" s="109">
        <f>IF(ISERROR(VLOOKUP(IF(A94&lt;&gt;0,A94,A93),'入力シート'!$B$7:$F$206,5,0)),"",IF(VLOOKUP(IF(A94&lt;&gt;0,A94,A93),'入力シート'!$B$7:$F$206,5,0)=0,"",VLOOKUP(IF(A94&lt;&gt;0,A94,A93),'入力シート'!$B$7:$F$206,5,0)))</f>
      </c>
      <c r="G94" s="144">
        <v>74</v>
      </c>
      <c r="H94" s="23" t="s">
        <v>3</v>
      </c>
      <c r="I94" s="113">
        <f>IF(ISERROR(VLOOKUP(IF(G94&lt;&gt;0,G94,G93),'入力シート'!$B$7:$F$206,2,0)),"",IF(VLOOKUP(IF(G94&lt;&gt;0,G94,G93),'入力シート'!$B$7:$F$206,2,0)=0,"",VLOOKUP(IF(G94&lt;&gt;0,G94,G93),'入力シート'!$B$7:$F$206,2,0)))</f>
      </c>
      <c r="J94" s="114"/>
      <c r="K94" s="101">
        <f>IF(ISERROR(VLOOKUP(IF(G94&lt;&gt;0,G94,G93),'入力シート'!$B$7:$F$206,4,0)),"",IF(VLOOKUP(IF(G94&lt;&gt;0,G94,G93),'入力シート'!$B$7:$F$206,4,0)=0,"",VLOOKUP(IF(G94&lt;&gt;0,G94,G93),'入力シート'!$B$7:$F$206,4,0)))</f>
      </c>
      <c r="L94" s="103">
        <f>IF(ISERROR(VLOOKUP(IF(G94&lt;&gt;0,G94,G93),'入力シート'!$B$7:$F$206,5,0)),"",IF(VLOOKUP(IF(G94&lt;&gt;0,G94,G93),'入力シート'!$B$7:$F$206,5,0)=0,"",VLOOKUP(IF(G94&lt;&gt;0,G94,G93),'入力シート'!$B$7:$F$206,5,0)))</f>
      </c>
    </row>
    <row r="95" spans="1:12" ht="22.5" customHeight="1">
      <c r="A95" s="145"/>
      <c r="B95" s="22" t="s">
        <v>4</v>
      </c>
      <c r="C95" s="105">
        <f>IF(ISERROR(VLOOKUP(IF(A95&lt;&gt;0,A95,A94),'入力シート'!$B$7:$F$206,3,0)),"",IF(VLOOKUP(IF(A95&lt;&gt;0,A95,A94),'入力シート'!$B$7:$F$206,3,0)=0,"",VLOOKUP(IF(A95&lt;&gt;0,A95,A94),'入力シート'!$B$7:$F$206,3,0)))</f>
      </c>
      <c r="D95" s="106"/>
      <c r="E95" s="102">
        <f>IF(ISERROR(VLOOKUP(IF(C95&lt;&gt;0,C95,C94),'入力シート'!$B$7:$F$206,2,0)),"",IF(VLOOKUP(IF(C95&lt;&gt;0,C95,C94),'入力シート'!$B$7:$F$206,2,0)=0,"",VLOOKUP(IF(C95&lt;&gt;0,C95,C94),'入力シート'!$B$7:$F$206,2,0)))</f>
      </c>
      <c r="F95" s="110">
        <f>IF(ISERROR(VLOOKUP(IF(D95&lt;&gt;0,D95,D94),'入力シート'!$B$7:$F$206,2,0)),"",IF(VLOOKUP(IF(D95&lt;&gt;0,D95,D94),'入力シート'!$B$7:$F$206,2,0)=0,"",VLOOKUP(IF(D95&lt;&gt;0,D95,D94),'入力シート'!$B$7:$F$206,2,0)))</f>
      </c>
      <c r="G95" s="145"/>
      <c r="H95" s="22" t="s">
        <v>4</v>
      </c>
      <c r="I95" s="105">
        <f>IF(ISERROR(VLOOKUP(IF(G95&lt;&gt;0,G95,G94),'入力シート'!$B$7:$F$206,3,0)),"",IF(VLOOKUP(IF(G95&lt;&gt;0,G95,G94),'入力シート'!$B$7:$F$206,3,0)=0,"",VLOOKUP(IF(G95&lt;&gt;0,G95,G94),'入力シート'!$B$7:$F$206,3,0)))</f>
      </c>
      <c r="J95" s="106"/>
      <c r="K95" s="102">
        <f>IF(ISERROR(VLOOKUP(IF(I95&lt;&gt;0,I95,I94),'入力シート'!$B$7:$F$206,2,0)),"",IF(VLOOKUP(IF(I95&lt;&gt;0,I95,I94),'入力シート'!$B$7:$F$206,2,0)=0,"",VLOOKUP(IF(I95&lt;&gt;0,I95,I94),'入力シート'!$B$7:$F$206,2,0)))</f>
      </c>
      <c r="L95" s="104">
        <f>IF(ISERROR(VLOOKUP(IF(J95&lt;&gt;0,J95,J94),'入力シート'!$B$7:$F$206,2,0)),"",IF(VLOOKUP(IF(J95&lt;&gt;0,J95,J94),'入力シート'!$B$7:$F$206,2,0)=0,"",VLOOKUP(IF(J95&lt;&gt;0,J95,J94),'入力シート'!$B$7:$F$206,2,0)))</f>
      </c>
    </row>
    <row r="96" spans="1:12" ht="22.5" customHeight="1">
      <c r="A96" s="144">
        <v>65</v>
      </c>
      <c r="B96" s="23" t="s">
        <v>3</v>
      </c>
      <c r="C96" s="113">
        <f>IF(ISERROR(VLOOKUP(IF(A96&lt;&gt;0,A96,A95),'入力シート'!$B$7:$F$206,2,0)),"",IF(VLOOKUP(IF(A96&lt;&gt;0,A96,A95),'入力シート'!$B$7:$F$206,2,0)=0,"",VLOOKUP(IF(A96&lt;&gt;0,A96,A95),'入力シート'!$B$7:$F$206,2,0)))</f>
      </c>
      <c r="D96" s="114"/>
      <c r="E96" s="101">
        <f>IF(ISERROR(VLOOKUP(IF(A96&lt;&gt;0,A96,A95),'入力シート'!$B$7:$F$206,4,0)),"",IF(VLOOKUP(IF(A96&lt;&gt;0,A96,A95),'入力シート'!$B$7:$F$206,4,0)=0,"",VLOOKUP(IF(A96&lt;&gt;0,A96,A95),'入力シート'!$B$7:$F$206,4,0)))</f>
      </c>
      <c r="F96" s="109">
        <f>IF(ISERROR(VLOOKUP(IF(A96&lt;&gt;0,A96,A95),'入力シート'!$B$7:$F$206,5,0)),"",IF(VLOOKUP(IF(A96&lt;&gt;0,A96,A95),'入力シート'!$B$7:$F$206,5,0)=0,"",VLOOKUP(IF(A96&lt;&gt;0,A96,A95),'入力シート'!$B$7:$F$206,5,0)))</f>
      </c>
      <c r="G96" s="144">
        <v>75</v>
      </c>
      <c r="H96" s="23" t="s">
        <v>3</v>
      </c>
      <c r="I96" s="113">
        <f>IF(ISERROR(VLOOKUP(IF(G96&lt;&gt;0,G96,G95),'入力シート'!$B$7:$F$206,2,0)),"",IF(VLOOKUP(IF(G96&lt;&gt;0,G96,G95),'入力シート'!$B$7:$F$206,2,0)=0,"",VLOOKUP(IF(G96&lt;&gt;0,G96,G95),'入力シート'!$B$7:$F$206,2,0)))</f>
      </c>
      <c r="J96" s="114"/>
      <c r="K96" s="101">
        <f>IF(ISERROR(VLOOKUP(IF(G96&lt;&gt;0,G96,G95),'入力シート'!$B$7:$F$206,4,0)),"",IF(VLOOKUP(IF(G96&lt;&gt;0,G96,G95),'入力シート'!$B$7:$F$206,4,0)=0,"",VLOOKUP(IF(G96&lt;&gt;0,G96,G95),'入力シート'!$B$7:$F$206,4,0)))</f>
      </c>
      <c r="L96" s="103">
        <f>IF(ISERROR(VLOOKUP(IF(G96&lt;&gt;0,G96,G95),'入力シート'!$B$7:$F$206,5,0)),"",IF(VLOOKUP(IF(G96&lt;&gt;0,G96,G95),'入力シート'!$B$7:$F$206,5,0)=0,"",VLOOKUP(IF(G96&lt;&gt;0,G96,G95),'入力シート'!$B$7:$F$206,5,0)))</f>
      </c>
    </row>
    <row r="97" spans="1:12" ht="22.5" customHeight="1">
      <c r="A97" s="145"/>
      <c r="B97" s="22" t="s">
        <v>4</v>
      </c>
      <c r="C97" s="105">
        <f>IF(ISERROR(VLOOKUP(IF(A97&lt;&gt;0,A97,A96),'入力シート'!$B$7:$F$206,3,0)),"",IF(VLOOKUP(IF(A97&lt;&gt;0,A97,A96),'入力シート'!$B$7:$F$206,3,0)=0,"",VLOOKUP(IF(A97&lt;&gt;0,A97,A96),'入力シート'!$B$7:$F$206,3,0)))</f>
      </c>
      <c r="D97" s="106"/>
      <c r="E97" s="102">
        <f>IF(ISERROR(VLOOKUP(IF(C97&lt;&gt;0,C97,C96),'入力シート'!$B$7:$F$206,2,0)),"",IF(VLOOKUP(IF(C97&lt;&gt;0,C97,C96),'入力シート'!$B$7:$F$206,2,0)=0,"",VLOOKUP(IF(C97&lt;&gt;0,C97,C96),'入力シート'!$B$7:$F$206,2,0)))</f>
      </c>
      <c r="F97" s="110">
        <f>IF(ISERROR(VLOOKUP(IF(D97&lt;&gt;0,D97,D96),'入力シート'!$B$7:$F$206,2,0)),"",IF(VLOOKUP(IF(D97&lt;&gt;0,D97,D96),'入力シート'!$B$7:$F$206,2,0)=0,"",VLOOKUP(IF(D97&lt;&gt;0,D97,D96),'入力シート'!$B$7:$F$206,2,0)))</f>
      </c>
      <c r="G97" s="145"/>
      <c r="H97" s="22" t="s">
        <v>4</v>
      </c>
      <c r="I97" s="105">
        <f>IF(ISERROR(VLOOKUP(IF(G97&lt;&gt;0,G97,G96),'入力シート'!$B$7:$F$206,3,0)),"",IF(VLOOKUP(IF(G97&lt;&gt;0,G97,G96),'入力シート'!$B$7:$F$206,3,0)=0,"",VLOOKUP(IF(G97&lt;&gt;0,G97,G96),'入力シート'!$B$7:$F$206,3,0)))</f>
      </c>
      <c r="J97" s="106"/>
      <c r="K97" s="102">
        <f>IF(ISERROR(VLOOKUP(IF(I97&lt;&gt;0,I97,I96),'入力シート'!$B$7:$F$206,2,0)),"",IF(VLOOKUP(IF(I97&lt;&gt;0,I97,I96),'入力シート'!$B$7:$F$206,2,0)=0,"",VLOOKUP(IF(I97&lt;&gt;0,I97,I96),'入力シート'!$B$7:$F$206,2,0)))</f>
      </c>
      <c r="L97" s="104">
        <f>IF(ISERROR(VLOOKUP(IF(J97&lt;&gt;0,J97,J96),'入力シート'!$B$7:$F$206,2,0)),"",IF(VLOOKUP(IF(J97&lt;&gt;0,J97,J96),'入力シート'!$B$7:$F$206,2,0)=0,"",VLOOKUP(IF(J97&lt;&gt;0,J97,J96),'入力シート'!$B$7:$F$206,2,0)))</f>
      </c>
    </row>
    <row r="98" spans="1:12" ht="22.5" customHeight="1">
      <c r="A98" s="144">
        <v>66</v>
      </c>
      <c r="B98" s="23" t="s">
        <v>3</v>
      </c>
      <c r="C98" s="113">
        <f>IF(ISERROR(VLOOKUP(IF(A98&lt;&gt;0,A98,A97),'入力シート'!$B$7:$F$206,2,0)),"",IF(VLOOKUP(IF(A98&lt;&gt;0,A98,A97),'入力シート'!$B$7:$F$206,2,0)=0,"",VLOOKUP(IF(A98&lt;&gt;0,A98,A97),'入力シート'!$B$7:$F$206,2,0)))</f>
      </c>
      <c r="D98" s="114"/>
      <c r="E98" s="101">
        <f>IF(ISERROR(VLOOKUP(IF(A98&lt;&gt;0,A98,A97),'入力シート'!$B$7:$F$206,4,0)),"",IF(VLOOKUP(IF(A98&lt;&gt;0,A98,A97),'入力シート'!$B$7:$F$206,4,0)=0,"",VLOOKUP(IF(A98&lt;&gt;0,A98,A97),'入力シート'!$B$7:$F$206,4,0)))</f>
      </c>
      <c r="F98" s="109">
        <f>IF(ISERROR(VLOOKUP(IF(A98&lt;&gt;0,A98,A97),'入力シート'!$B$7:$F$206,5,0)),"",IF(VLOOKUP(IF(A98&lt;&gt;0,A98,A97),'入力シート'!$B$7:$F$206,5,0)=0,"",VLOOKUP(IF(A98&lt;&gt;0,A98,A97),'入力シート'!$B$7:$F$206,5,0)))</f>
      </c>
      <c r="G98" s="144">
        <v>76</v>
      </c>
      <c r="H98" s="23" t="s">
        <v>3</v>
      </c>
      <c r="I98" s="113">
        <f>IF(ISERROR(VLOOKUP(IF(G98&lt;&gt;0,G98,G97),'入力シート'!$B$7:$F$206,2,0)),"",IF(VLOOKUP(IF(G98&lt;&gt;0,G98,G97),'入力シート'!$B$7:$F$206,2,0)=0,"",VLOOKUP(IF(G98&lt;&gt;0,G98,G97),'入力シート'!$B$7:$F$206,2,0)))</f>
      </c>
      <c r="J98" s="114"/>
      <c r="K98" s="101">
        <f>IF(ISERROR(VLOOKUP(IF(G98&lt;&gt;0,G98,G97),'入力シート'!$B$7:$F$206,4,0)),"",IF(VLOOKUP(IF(G98&lt;&gt;0,G98,G97),'入力シート'!$B$7:$F$206,4,0)=0,"",VLOOKUP(IF(G98&lt;&gt;0,G98,G97),'入力シート'!$B$7:$F$206,4,0)))</f>
      </c>
      <c r="L98" s="103">
        <f>IF(ISERROR(VLOOKUP(IF(G98&lt;&gt;0,G98,G97),'入力シート'!$B$7:$F$206,5,0)),"",IF(VLOOKUP(IF(G98&lt;&gt;0,G98,G97),'入力シート'!$B$7:$F$206,5,0)=0,"",VLOOKUP(IF(G98&lt;&gt;0,G98,G97),'入力シート'!$B$7:$F$206,5,0)))</f>
      </c>
    </row>
    <row r="99" spans="1:12" ht="22.5" customHeight="1">
      <c r="A99" s="145"/>
      <c r="B99" s="22" t="s">
        <v>4</v>
      </c>
      <c r="C99" s="105">
        <f>IF(ISERROR(VLOOKUP(IF(A99&lt;&gt;0,A99,A98),'入力シート'!$B$7:$F$206,3,0)),"",IF(VLOOKUP(IF(A99&lt;&gt;0,A99,A98),'入力シート'!$B$7:$F$206,3,0)=0,"",VLOOKUP(IF(A99&lt;&gt;0,A99,A98),'入力シート'!$B$7:$F$206,3,0)))</f>
      </c>
      <c r="D99" s="106"/>
      <c r="E99" s="102">
        <f>IF(ISERROR(VLOOKUP(IF(C99&lt;&gt;0,C99,C98),'入力シート'!$B$7:$F$206,2,0)),"",IF(VLOOKUP(IF(C99&lt;&gt;0,C99,C98),'入力シート'!$B$7:$F$206,2,0)=0,"",VLOOKUP(IF(C99&lt;&gt;0,C99,C98),'入力シート'!$B$7:$F$206,2,0)))</f>
      </c>
      <c r="F99" s="110">
        <f>IF(ISERROR(VLOOKUP(IF(D99&lt;&gt;0,D99,D98),'入力シート'!$B$7:$F$206,2,0)),"",IF(VLOOKUP(IF(D99&lt;&gt;0,D99,D98),'入力シート'!$B$7:$F$206,2,0)=0,"",VLOOKUP(IF(D99&lt;&gt;0,D99,D98),'入力シート'!$B$7:$F$206,2,0)))</f>
      </c>
      <c r="G99" s="145"/>
      <c r="H99" s="22" t="s">
        <v>4</v>
      </c>
      <c r="I99" s="105">
        <f>IF(ISERROR(VLOOKUP(IF(G99&lt;&gt;0,G99,G98),'入力シート'!$B$7:$F$206,3,0)),"",IF(VLOOKUP(IF(G99&lt;&gt;0,G99,G98),'入力シート'!$B$7:$F$206,3,0)=0,"",VLOOKUP(IF(G99&lt;&gt;0,G99,G98),'入力シート'!$B$7:$F$206,3,0)))</f>
      </c>
      <c r="J99" s="106"/>
      <c r="K99" s="102">
        <f>IF(ISERROR(VLOOKUP(IF(I99&lt;&gt;0,I99,I98),'入力シート'!$B$7:$F$206,2,0)),"",IF(VLOOKUP(IF(I99&lt;&gt;0,I99,I98),'入力シート'!$B$7:$F$206,2,0)=0,"",VLOOKUP(IF(I99&lt;&gt;0,I99,I98),'入力シート'!$B$7:$F$206,2,0)))</f>
      </c>
      <c r="L99" s="104">
        <f>IF(ISERROR(VLOOKUP(IF(J99&lt;&gt;0,J99,J98),'入力シート'!$B$7:$F$206,2,0)),"",IF(VLOOKUP(IF(J99&lt;&gt;0,J99,J98),'入力シート'!$B$7:$F$206,2,0)=0,"",VLOOKUP(IF(J99&lt;&gt;0,J99,J98),'入力シート'!$B$7:$F$206,2,0)))</f>
      </c>
    </row>
    <row r="100" spans="1:12" ht="22.5" customHeight="1">
      <c r="A100" s="144">
        <v>67</v>
      </c>
      <c r="B100" s="23" t="s">
        <v>3</v>
      </c>
      <c r="C100" s="113">
        <f>IF(ISERROR(VLOOKUP(IF(A100&lt;&gt;0,A100,A99),'入力シート'!$B$7:$F$206,2,0)),"",IF(VLOOKUP(IF(A100&lt;&gt;0,A100,A99),'入力シート'!$B$7:$F$206,2,0)=0,"",VLOOKUP(IF(A100&lt;&gt;0,A100,A99),'入力シート'!$B$7:$F$206,2,0)))</f>
      </c>
      <c r="D100" s="114"/>
      <c r="E100" s="101">
        <f>IF(ISERROR(VLOOKUP(IF(A100&lt;&gt;0,A100,A99),'入力シート'!$B$7:$F$206,4,0)),"",IF(VLOOKUP(IF(A100&lt;&gt;0,A100,A99),'入力シート'!$B$7:$F$206,4,0)=0,"",VLOOKUP(IF(A100&lt;&gt;0,A100,A99),'入力シート'!$B$7:$F$206,4,0)))</f>
      </c>
      <c r="F100" s="109">
        <f>IF(ISERROR(VLOOKUP(IF(A100&lt;&gt;0,A100,A99),'入力シート'!$B$7:$F$206,5,0)),"",IF(VLOOKUP(IF(A100&lt;&gt;0,A100,A99),'入力シート'!$B$7:$F$206,5,0)=0,"",VLOOKUP(IF(A100&lt;&gt;0,A100,A99),'入力シート'!$B$7:$F$206,5,0)))</f>
      </c>
      <c r="G100" s="144">
        <v>77</v>
      </c>
      <c r="H100" s="23" t="s">
        <v>3</v>
      </c>
      <c r="I100" s="113">
        <f>IF(ISERROR(VLOOKUP(IF(G100&lt;&gt;0,G100,G99),'入力シート'!$B$7:$F$206,2,0)),"",IF(VLOOKUP(IF(G100&lt;&gt;0,G100,G99),'入力シート'!$B$7:$F$206,2,0)=0,"",VLOOKUP(IF(G100&lt;&gt;0,G100,G99),'入力シート'!$B$7:$F$206,2,0)))</f>
      </c>
      <c r="J100" s="114"/>
      <c r="K100" s="101">
        <f>IF(ISERROR(VLOOKUP(IF(G100&lt;&gt;0,G100,G99),'入力シート'!$B$7:$F$206,4,0)),"",IF(VLOOKUP(IF(G100&lt;&gt;0,G100,G99),'入力シート'!$B$7:$F$206,4,0)=0,"",VLOOKUP(IF(G100&lt;&gt;0,G100,G99),'入力シート'!$B$7:$F$206,4,0)))</f>
      </c>
      <c r="L100" s="103">
        <f>IF(ISERROR(VLOOKUP(IF(G100&lt;&gt;0,G100,G99),'入力シート'!$B$7:$F$206,5,0)),"",IF(VLOOKUP(IF(G100&lt;&gt;0,G100,G99),'入力シート'!$B$7:$F$206,5,0)=0,"",VLOOKUP(IF(G100&lt;&gt;0,G100,G99),'入力シート'!$B$7:$F$206,5,0)))</f>
      </c>
    </row>
    <row r="101" spans="1:12" ht="22.5" customHeight="1">
      <c r="A101" s="145"/>
      <c r="B101" s="22" t="s">
        <v>4</v>
      </c>
      <c r="C101" s="105">
        <f>IF(ISERROR(VLOOKUP(IF(A101&lt;&gt;0,A101,A100),'入力シート'!$B$7:$F$206,3,0)),"",IF(VLOOKUP(IF(A101&lt;&gt;0,A101,A100),'入力シート'!$B$7:$F$206,3,0)=0,"",VLOOKUP(IF(A101&lt;&gt;0,A101,A100),'入力シート'!$B$7:$F$206,3,0)))</f>
      </c>
      <c r="D101" s="106"/>
      <c r="E101" s="102">
        <f>IF(ISERROR(VLOOKUP(IF(C101&lt;&gt;0,C101,C100),'入力シート'!$B$7:$F$206,2,0)),"",IF(VLOOKUP(IF(C101&lt;&gt;0,C101,C100),'入力シート'!$B$7:$F$206,2,0)=0,"",VLOOKUP(IF(C101&lt;&gt;0,C101,C100),'入力シート'!$B$7:$F$206,2,0)))</f>
      </c>
      <c r="F101" s="110">
        <f>IF(ISERROR(VLOOKUP(IF(D101&lt;&gt;0,D101,D100),'入力シート'!$B$7:$F$206,2,0)),"",IF(VLOOKUP(IF(D101&lt;&gt;0,D101,D100),'入力シート'!$B$7:$F$206,2,0)=0,"",VLOOKUP(IF(D101&lt;&gt;0,D101,D100),'入力シート'!$B$7:$F$206,2,0)))</f>
      </c>
      <c r="G101" s="145"/>
      <c r="H101" s="22" t="s">
        <v>4</v>
      </c>
      <c r="I101" s="105">
        <f>IF(ISERROR(VLOOKUP(IF(G101&lt;&gt;0,G101,G100),'入力シート'!$B$7:$F$206,3,0)),"",IF(VLOOKUP(IF(G101&lt;&gt;0,G101,G100),'入力シート'!$B$7:$F$206,3,0)=0,"",VLOOKUP(IF(G101&lt;&gt;0,G101,G100),'入力シート'!$B$7:$F$206,3,0)))</f>
      </c>
      <c r="J101" s="106"/>
      <c r="K101" s="102">
        <f>IF(ISERROR(VLOOKUP(IF(I101&lt;&gt;0,I101,I100),'入力シート'!$B$7:$F$206,2,0)),"",IF(VLOOKUP(IF(I101&lt;&gt;0,I101,I100),'入力シート'!$B$7:$F$206,2,0)=0,"",VLOOKUP(IF(I101&lt;&gt;0,I101,I100),'入力シート'!$B$7:$F$206,2,0)))</f>
      </c>
      <c r="L101" s="104">
        <f>IF(ISERROR(VLOOKUP(IF(J101&lt;&gt;0,J101,J100),'入力シート'!$B$7:$F$206,2,0)),"",IF(VLOOKUP(IF(J101&lt;&gt;0,J101,J100),'入力シート'!$B$7:$F$206,2,0)=0,"",VLOOKUP(IF(J101&lt;&gt;0,J101,J100),'入力シート'!$B$7:$F$206,2,0)))</f>
      </c>
    </row>
    <row r="102" spans="1:12" ht="22.5" customHeight="1">
      <c r="A102" s="144">
        <v>68</v>
      </c>
      <c r="B102" s="23" t="s">
        <v>3</v>
      </c>
      <c r="C102" s="113">
        <f>IF(ISERROR(VLOOKUP(IF(A102&lt;&gt;0,A102,A101),'入力シート'!$B$7:$F$206,2,0)),"",IF(VLOOKUP(IF(A102&lt;&gt;0,A102,A101),'入力シート'!$B$7:$F$206,2,0)=0,"",VLOOKUP(IF(A102&lt;&gt;0,A102,A101),'入力シート'!$B$7:$F$206,2,0)))</f>
      </c>
      <c r="D102" s="114"/>
      <c r="E102" s="101">
        <f>IF(ISERROR(VLOOKUP(IF(A102&lt;&gt;0,A102,A101),'入力シート'!$B$7:$F$206,4,0)),"",IF(VLOOKUP(IF(A102&lt;&gt;0,A102,A101),'入力シート'!$B$7:$F$206,4,0)=0,"",VLOOKUP(IF(A102&lt;&gt;0,A102,A101),'入力シート'!$B$7:$F$206,4,0)))</f>
      </c>
      <c r="F102" s="109">
        <f>IF(ISERROR(VLOOKUP(IF(A102&lt;&gt;0,A102,A101),'入力シート'!$B$7:$F$206,5,0)),"",IF(VLOOKUP(IF(A102&lt;&gt;0,A102,A101),'入力シート'!$B$7:$F$206,5,0)=0,"",VLOOKUP(IF(A102&lt;&gt;0,A102,A101),'入力シート'!$B$7:$F$206,5,0)))</f>
      </c>
      <c r="G102" s="144">
        <v>78</v>
      </c>
      <c r="H102" s="23" t="s">
        <v>3</v>
      </c>
      <c r="I102" s="113">
        <f>IF(ISERROR(VLOOKUP(IF(G102&lt;&gt;0,G102,G101),'入力シート'!$B$7:$F$206,2,0)),"",IF(VLOOKUP(IF(G102&lt;&gt;0,G102,G101),'入力シート'!$B$7:$F$206,2,0)=0,"",VLOOKUP(IF(G102&lt;&gt;0,G102,G101),'入力シート'!$B$7:$F$206,2,0)))</f>
      </c>
      <c r="J102" s="114"/>
      <c r="K102" s="101">
        <f>IF(ISERROR(VLOOKUP(IF(G102&lt;&gt;0,G102,G101),'入力シート'!$B$7:$F$206,4,0)),"",IF(VLOOKUP(IF(G102&lt;&gt;0,G102,G101),'入力シート'!$B$7:$F$206,4,0)=0,"",VLOOKUP(IF(G102&lt;&gt;0,G102,G101),'入力シート'!$B$7:$F$206,4,0)))</f>
      </c>
      <c r="L102" s="103">
        <f>IF(ISERROR(VLOOKUP(IF(G102&lt;&gt;0,G102,G101),'入力シート'!$B$7:$F$206,5,0)),"",IF(VLOOKUP(IF(G102&lt;&gt;0,G102,G101),'入力シート'!$B$7:$F$206,5,0)=0,"",VLOOKUP(IF(G102&lt;&gt;0,G102,G101),'入力シート'!$B$7:$F$206,5,0)))</f>
      </c>
    </row>
    <row r="103" spans="1:12" ht="22.5" customHeight="1">
      <c r="A103" s="145"/>
      <c r="B103" s="22" t="s">
        <v>4</v>
      </c>
      <c r="C103" s="105">
        <f>IF(ISERROR(VLOOKUP(IF(A103&lt;&gt;0,A103,A102),'入力シート'!$B$7:$F$206,3,0)),"",IF(VLOOKUP(IF(A103&lt;&gt;0,A103,A102),'入力シート'!$B$7:$F$206,3,0)=0,"",VLOOKUP(IF(A103&lt;&gt;0,A103,A102),'入力シート'!$B$7:$F$206,3,0)))</f>
      </c>
      <c r="D103" s="106"/>
      <c r="E103" s="102">
        <f>IF(ISERROR(VLOOKUP(IF(C103&lt;&gt;0,C103,C102),'入力シート'!$B$7:$F$206,2,0)),"",IF(VLOOKUP(IF(C103&lt;&gt;0,C103,C102),'入力シート'!$B$7:$F$206,2,0)=0,"",VLOOKUP(IF(C103&lt;&gt;0,C103,C102),'入力シート'!$B$7:$F$206,2,0)))</f>
      </c>
      <c r="F103" s="110">
        <f>IF(ISERROR(VLOOKUP(IF(D103&lt;&gt;0,D103,D102),'入力シート'!$B$7:$F$206,2,0)),"",IF(VLOOKUP(IF(D103&lt;&gt;0,D103,D102),'入力シート'!$B$7:$F$206,2,0)=0,"",VLOOKUP(IF(D103&lt;&gt;0,D103,D102),'入力シート'!$B$7:$F$206,2,0)))</f>
      </c>
      <c r="G103" s="145"/>
      <c r="H103" s="22" t="s">
        <v>4</v>
      </c>
      <c r="I103" s="105">
        <f>IF(ISERROR(VLOOKUP(IF(G103&lt;&gt;0,G103,G102),'入力シート'!$B$7:$F$206,3,0)),"",IF(VLOOKUP(IF(G103&lt;&gt;0,G103,G102),'入力シート'!$B$7:$F$206,3,0)=0,"",VLOOKUP(IF(G103&lt;&gt;0,G103,G102),'入力シート'!$B$7:$F$206,3,0)))</f>
      </c>
      <c r="J103" s="106"/>
      <c r="K103" s="102">
        <f>IF(ISERROR(VLOOKUP(IF(I103&lt;&gt;0,I103,I102),'入力シート'!$B$7:$F$206,2,0)),"",IF(VLOOKUP(IF(I103&lt;&gt;0,I103,I102),'入力シート'!$B$7:$F$206,2,0)=0,"",VLOOKUP(IF(I103&lt;&gt;0,I103,I102),'入力シート'!$B$7:$F$206,2,0)))</f>
      </c>
      <c r="L103" s="104">
        <f>IF(ISERROR(VLOOKUP(IF(J103&lt;&gt;0,J103,J102),'入力シート'!$B$7:$F$206,2,0)),"",IF(VLOOKUP(IF(J103&lt;&gt;0,J103,J102),'入力シート'!$B$7:$F$206,2,0)=0,"",VLOOKUP(IF(J103&lt;&gt;0,J103,J102),'入力シート'!$B$7:$F$206,2,0)))</f>
      </c>
    </row>
    <row r="104" spans="1:12" ht="22.5" customHeight="1">
      <c r="A104" s="144">
        <v>69</v>
      </c>
      <c r="B104" s="23" t="s">
        <v>3</v>
      </c>
      <c r="C104" s="113">
        <f>IF(ISERROR(VLOOKUP(IF(A104&lt;&gt;0,A104,A103),'入力シート'!$B$7:$F$206,2,0)),"",IF(VLOOKUP(IF(A104&lt;&gt;0,A104,A103),'入力シート'!$B$7:$F$206,2,0)=0,"",VLOOKUP(IF(A104&lt;&gt;0,A104,A103),'入力シート'!$B$7:$F$206,2,0)))</f>
      </c>
      <c r="D104" s="114"/>
      <c r="E104" s="101">
        <f>IF(ISERROR(VLOOKUP(IF(A104&lt;&gt;0,A104,A103),'入力シート'!$B$7:$F$206,4,0)),"",IF(VLOOKUP(IF(A104&lt;&gt;0,A104,A103),'入力シート'!$B$7:$F$206,4,0)=0,"",VLOOKUP(IF(A104&lt;&gt;0,A104,A103),'入力シート'!$B$7:$F$206,4,0)))</f>
      </c>
      <c r="F104" s="109">
        <f>IF(ISERROR(VLOOKUP(IF(A104&lt;&gt;0,A104,A103),'入力シート'!$B$7:$F$206,5,0)),"",IF(VLOOKUP(IF(A104&lt;&gt;0,A104,A103),'入力シート'!$B$7:$F$206,5,0)=0,"",VLOOKUP(IF(A104&lt;&gt;0,A104,A103),'入力シート'!$B$7:$F$206,5,0)))</f>
      </c>
      <c r="G104" s="144">
        <v>79</v>
      </c>
      <c r="H104" s="23" t="s">
        <v>3</v>
      </c>
      <c r="I104" s="113">
        <f>IF(ISERROR(VLOOKUP(IF(G104&lt;&gt;0,G104,G103),'入力シート'!$B$7:$F$206,2,0)),"",IF(VLOOKUP(IF(G104&lt;&gt;0,G104,G103),'入力シート'!$B$7:$F$206,2,0)=0,"",VLOOKUP(IF(G104&lt;&gt;0,G104,G103),'入力シート'!$B$7:$F$206,2,0)))</f>
      </c>
      <c r="J104" s="114"/>
      <c r="K104" s="101">
        <f>IF(ISERROR(VLOOKUP(IF(G104&lt;&gt;0,G104,G103),'入力シート'!$B$7:$F$206,4,0)),"",IF(VLOOKUP(IF(G104&lt;&gt;0,G104,G103),'入力シート'!$B$7:$F$206,4,0)=0,"",VLOOKUP(IF(G104&lt;&gt;0,G104,G103),'入力シート'!$B$7:$F$206,4,0)))</f>
      </c>
      <c r="L104" s="103">
        <f>IF(ISERROR(VLOOKUP(IF(G104&lt;&gt;0,G104,G103),'入力シート'!$B$7:$F$206,5,0)),"",IF(VLOOKUP(IF(G104&lt;&gt;0,G104,G103),'入力シート'!$B$7:$F$206,5,0)=0,"",VLOOKUP(IF(G104&lt;&gt;0,G104,G103),'入力シート'!$B$7:$F$206,5,0)))</f>
      </c>
    </row>
    <row r="105" spans="1:12" ht="22.5" customHeight="1">
      <c r="A105" s="145"/>
      <c r="B105" s="22" t="s">
        <v>4</v>
      </c>
      <c r="C105" s="105">
        <f>IF(ISERROR(VLOOKUP(IF(A105&lt;&gt;0,A105,A104),'入力シート'!$B$7:$F$206,3,0)),"",IF(VLOOKUP(IF(A105&lt;&gt;0,A105,A104),'入力シート'!$B$7:$F$206,3,0)=0,"",VLOOKUP(IF(A105&lt;&gt;0,A105,A104),'入力シート'!$B$7:$F$206,3,0)))</f>
      </c>
      <c r="D105" s="106"/>
      <c r="E105" s="102">
        <f>IF(ISERROR(VLOOKUP(IF(C105&lt;&gt;0,C105,C104),'入力シート'!$B$7:$F$206,2,0)),"",IF(VLOOKUP(IF(C105&lt;&gt;0,C105,C104),'入力シート'!$B$7:$F$206,2,0)=0,"",VLOOKUP(IF(C105&lt;&gt;0,C105,C104),'入力シート'!$B$7:$F$206,2,0)))</f>
      </c>
      <c r="F105" s="110">
        <f>IF(ISERROR(VLOOKUP(IF(D105&lt;&gt;0,D105,D104),'入力シート'!$B$7:$F$206,2,0)),"",IF(VLOOKUP(IF(D105&lt;&gt;0,D105,D104),'入力シート'!$B$7:$F$206,2,0)=0,"",VLOOKUP(IF(D105&lt;&gt;0,D105,D104),'入力シート'!$B$7:$F$206,2,0)))</f>
      </c>
      <c r="G105" s="145"/>
      <c r="H105" s="22" t="s">
        <v>4</v>
      </c>
      <c r="I105" s="105">
        <f>IF(ISERROR(VLOOKUP(IF(G105&lt;&gt;0,G105,G104),'入力シート'!$B$7:$F$206,3,0)),"",IF(VLOOKUP(IF(G105&lt;&gt;0,G105,G104),'入力シート'!$B$7:$F$206,3,0)=0,"",VLOOKUP(IF(G105&lt;&gt;0,G105,G104),'入力シート'!$B$7:$F$206,3,0)))</f>
      </c>
      <c r="J105" s="106"/>
      <c r="K105" s="102">
        <f>IF(ISERROR(VLOOKUP(IF(I105&lt;&gt;0,I105,I104),'入力シート'!$B$7:$F$206,2,0)),"",IF(VLOOKUP(IF(I105&lt;&gt;0,I105,I104),'入力シート'!$B$7:$F$206,2,0)=0,"",VLOOKUP(IF(I105&lt;&gt;0,I105,I104),'入力シート'!$B$7:$F$206,2,0)))</f>
      </c>
      <c r="L105" s="104">
        <f>IF(ISERROR(VLOOKUP(IF(J105&lt;&gt;0,J105,J104),'入力シート'!$B$7:$F$206,2,0)),"",IF(VLOOKUP(IF(J105&lt;&gt;0,J105,J104),'入力シート'!$B$7:$F$206,2,0)=0,"",VLOOKUP(IF(J105&lt;&gt;0,J105,J104),'入力シート'!$B$7:$F$206,2,0)))</f>
      </c>
    </row>
    <row r="106" spans="1:12" ht="22.5" customHeight="1">
      <c r="A106" s="144">
        <v>70</v>
      </c>
      <c r="B106" s="23" t="s">
        <v>3</v>
      </c>
      <c r="C106" s="113">
        <f>IF(ISERROR(VLOOKUP(IF(A106&lt;&gt;0,A106,A105),'入力シート'!$B$7:$F$206,2,0)),"",IF(VLOOKUP(IF(A106&lt;&gt;0,A106,A105),'入力シート'!$B$7:$F$206,2,0)=0,"",VLOOKUP(IF(A106&lt;&gt;0,A106,A105),'入力シート'!$B$7:$F$206,2,0)))</f>
      </c>
      <c r="D106" s="114"/>
      <c r="E106" s="101">
        <f>IF(ISERROR(VLOOKUP(IF(A106&lt;&gt;0,A106,A105),'入力シート'!$B$7:$F$206,4,0)),"",IF(VLOOKUP(IF(A106&lt;&gt;0,A106,A105),'入力シート'!$B$7:$F$206,4,0)=0,"",VLOOKUP(IF(A106&lt;&gt;0,A106,A105),'入力シート'!$B$7:$F$206,4,0)))</f>
      </c>
      <c r="F106" s="109">
        <f>IF(ISERROR(VLOOKUP(IF(A106&lt;&gt;0,A106,A105),'入力シート'!$B$7:$F$206,5,0)),"",IF(VLOOKUP(IF(A106&lt;&gt;0,A106,A105),'入力シート'!$B$7:$F$206,5,0)=0,"",VLOOKUP(IF(A106&lt;&gt;0,A106,A105),'入力シート'!$B$7:$F$206,5,0)))</f>
      </c>
      <c r="G106" s="144">
        <v>80</v>
      </c>
      <c r="H106" s="23" t="s">
        <v>3</v>
      </c>
      <c r="I106" s="113">
        <f>IF(ISERROR(VLOOKUP(IF(G106&lt;&gt;0,G106,G105),'入力シート'!$B$7:$F$206,2,0)),"",IF(VLOOKUP(IF(G106&lt;&gt;0,G106,G105),'入力シート'!$B$7:$F$206,2,0)=0,"",VLOOKUP(IF(G106&lt;&gt;0,G106,G105),'入力シート'!$B$7:$F$206,2,0)))</f>
      </c>
      <c r="J106" s="114"/>
      <c r="K106" s="101">
        <f>IF(ISERROR(VLOOKUP(IF(G106&lt;&gt;0,G106,G105),'入力シート'!$B$7:$F$206,4,0)),"",IF(VLOOKUP(IF(G106&lt;&gt;0,G106,G105),'入力シート'!$B$7:$F$206,4,0)=0,"",VLOOKUP(IF(G106&lt;&gt;0,G106,G105),'入力シート'!$B$7:$F$206,4,0)))</f>
      </c>
      <c r="L106" s="103">
        <f>IF(ISERROR(VLOOKUP(IF(G106&lt;&gt;0,G106,G105),'入力シート'!$B$7:$F$206,5,0)),"",IF(VLOOKUP(IF(G106&lt;&gt;0,G106,G105),'入力シート'!$B$7:$F$206,5,0)=0,"",VLOOKUP(IF(G106&lt;&gt;0,G106,G105),'入力シート'!$B$7:$F$206,5,0)))</f>
      </c>
    </row>
    <row r="107" spans="1:12" ht="22.5" customHeight="1" thickBot="1">
      <c r="A107" s="145"/>
      <c r="B107" s="22" t="s">
        <v>4</v>
      </c>
      <c r="C107" s="105">
        <f>IF(ISERROR(VLOOKUP(IF(A107&lt;&gt;0,A107,A106),'入力シート'!$B$7:$F$206,3,0)),"",IF(VLOOKUP(IF(A107&lt;&gt;0,A107,A106),'入力シート'!$B$7:$F$206,3,0)=0,"",VLOOKUP(IF(A107&lt;&gt;0,A107,A106),'入力シート'!$B$7:$F$206,3,0)))</f>
      </c>
      <c r="D107" s="106"/>
      <c r="E107" s="102">
        <f>IF(ISERROR(VLOOKUP(IF(C107&lt;&gt;0,C107,C106),'入力シート'!$B$7:$F$206,2,0)),"",IF(VLOOKUP(IF(C107&lt;&gt;0,C107,C106),'入力シート'!$B$7:$F$206,2,0)=0,"",VLOOKUP(IF(C107&lt;&gt;0,C107,C106),'入力シート'!$B$7:$F$206,2,0)))</f>
      </c>
      <c r="F107" s="110">
        <f>IF(ISERROR(VLOOKUP(IF(D107&lt;&gt;0,D107,D106),'入力シート'!$B$7:$F$206,2,0)),"",IF(VLOOKUP(IF(D107&lt;&gt;0,D107,D106),'入力シート'!$B$7:$F$206,2,0)=0,"",VLOOKUP(IF(D107&lt;&gt;0,D107,D106),'入力シート'!$B$7:$F$206,2,0)))</f>
      </c>
      <c r="G107" s="145"/>
      <c r="H107" s="24" t="s">
        <v>4</v>
      </c>
      <c r="I107" s="105">
        <f>IF(ISERROR(VLOOKUP(IF(G107&lt;&gt;0,G107,G106),'入力シート'!$B$7:$F$206,3,0)),"",IF(VLOOKUP(IF(G107&lt;&gt;0,G107,G106),'入力シート'!$B$7:$F$206,3,0)=0,"",VLOOKUP(IF(G107&lt;&gt;0,G107,G106),'入力シート'!$B$7:$F$206,3,0)))</f>
      </c>
      <c r="J107" s="106"/>
      <c r="K107" s="102">
        <f>IF(ISERROR(VLOOKUP(IF(I107&lt;&gt;0,I107,I106),'入力シート'!$B$7:$F$206,2,0)),"",IF(VLOOKUP(IF(I107&lt;&gt;0,I107,I106),'入力シート'!$B$7:$F$206,2,0)=0,"",VLOOKUP(IF(I107&lt;&gt;0,I107,I106),'入力シート'!$B$7:$F$206,2,0)))</f>
      </c>
      <c r="L107" s="122">
        <f>IF(ISERROR(VLOOKUP(IF(J107&lt;&gt;0,J107,J106),'入力シート'!$B$7:$F$206,2,0)),"",IF(VLOOKUP(IF(J107&lt;&gt;0,J107,J106),'入力シート'!$B$7:$F$206,2,0)=0,"",VLOOKUP(IF(J107&lt;&gt;0,J107,J106),'入力シート'!$B$7:$F$206,2,0)))</f>
      </c>
    </row>
    <row r="108" spans="1:12" ht="13.5" customHeight="1">
      <c r="A108" s="38" t="s">
        <v>10</v>
      </c>
      <c r="B108" s="39" t="s">
        <v>11</v>
      </c>
      <c r="C108" s="39"/>
      <c r="H108" s="137" t="s">
        <v>15</v>
      </c>
      <c r="I108" s="133"/>
      <c r="J108" s="138"/>
      <c r="K108" s="173">
        <f>SUM(E88:E107,K88:K107)</f>
        <v>0</v>
      </c>
      <c r="L108" s="153">
        <f>SUM(F88:F107,L88:L107)</f>
        <v>0</v>
      </c>
    </row>
    <row r="109" spans="2:12" ht="14.25" customHeight="1" thickBot="1">
      <c r="B109" s="39" t="s">
        <v>12</v>
      </c>
      <c r="C109" s="39"/>
      <c r="H109" s="139"/>
      <c r="I109" s="140"/>
      <c r="J109" s="141"/>
      <c r="K109" s="174"/>
      <c r="L109" s="154"/>
    </row>
    <row r="110" spans="2:12" ht="13.5" customHeight="1">
      <c r="B110" s="39" t="s">
        <v>13</v>
      </c>
      <c r="C110" s="39"/>
      <c r="H110" s="133"/>
      <c r="I110" s="133"/>
      <c r="J110" s="133"/>
      <c r="K110" s="135"/>
      <c r="L110" s="135"/>
    </row>
    <row r="111" spans="2:12" ht="14.25" customHeight="1">
      <c r="B111" s="39" t="s">
        <v>14</v>
      </c>
      <c r="C111" s="39"/>
      <c r="H111" s="134"/>
      <c r="I111" s="134"/>
      <c r="J111" s="134"/>
      <c r="K111" s="136"/>
      <c r="L111" s="136"/>
    </row>
    <row r="112" spans="1:12" ht="12" customHeight="1">
      <c r="A112" s="142"/>
      <c r="B112" s="142"/>
      <c r="C112" s="142"/>
      <c r="D112" s="31"/>
      <c r="E112" s="32"/>
      <c r="F112" s="143"/>
      <c r="G112" s="143"/>
      <c r="H112" s="143"/>
      <c r="I112" s="143"/>
      <c r="J112" s="143"/>
      <c r="K112" s="61">
        <v>5</v>
      </c>
      <c r="L112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13" spans="1:12" ht="21.75" customHeight="1">
      <c r="A113" s="155" t="s">
        <v>1</v>
      </c>
      <c r="B113" s="156"/>
      <c r="C113" s="157"/>
      <c r="D113" s="33" t="s">
        <v>9</v>
      </c>
      <c r="E113" s="115" t="s">
        <v>5</v>
      </c>
      <c r="F113" s="116"/>
      <c r="G113" s="117" t="s">
        <v>1</v>
      </c>
      <c r="H113" s="118"/>
      <c r="I113" s="119"/>
      <c r="J113" s="34" t="s">
        <v>9</v>
      </c>
      <c r="K113" s="120" t="s">
        <v>5</v>
      </c>
      <c r="L113" s="120"/>
    </row>
    <row r="114" spans="1:12" ht="27" customHeight="1">
      <c r="A114" s="115" t="s">
        <v>2</v>
      </c>
      <c r="B114" s="116"/>
      <c r="C114" s="121"/>
      <c r="D114" s="35" t="s">
        <v>8</v>
      </c>
      <c r="E114" s="36" t="s">
        <v>7</v>
      </c>
      <c r="F114" s="36" t="s">
        <v>6</v>
      </c>
      <c r="G114" s="115" t="s">
        <v>2</v>
      </c>
      <c r="H114" s="116"/>
      <c r="I114" s="121"/>
      <c r="J114" s="35" t="s">
        <v>8</v>
      </c>
      <c r="K114" s="37" t="s">
        <v>7</v>
      </c>
      <c r="L114" s="37" t="s">
        <v>6</v>
      </c>
    </row>
    <row r="115" spans="1:12" ht="22.5" customHeight="1">
      <c r="A115" s="144">
        <v>81</v>
      </c>
      <c r="B115" s="21" t="s">
        <v>3</v>
      </c>
      <c r="C115" s="113">
        <f>IF(ISERROR(VLOOKUP(IF(A115&lt;&gt;0,A115,A114),'入力シート'!$B$7:$F$206,2,0)),"",IF(VLOOKUP(IF(A115&lt;&gt;0,A115,A114),'入力シート'!$B$7:$F$206,2,0)=0,"",VLOOKUP(IF(A115&lt;&gt;0,A115,A114),'入力シート'!$B$7:$F$206,2,0)))</f>
      </c>
      <c r="D115" s="114"/>
      <c r="E115" s="101">
        <f>IF(ISERROR(VLOOKUP(IF(A115&lt;&gt;0,A115,A114),'入力シート'!$B$7:$F$206,4,0)),"",IF(VLOOKUP(IF(A115&lt;&gt;0,A115,A114),'入力シート'!$B$7:$F$206,4,0)=0,"",VLOOKUP(IF(A115&lt;&gt;0,A115,A114),'入力シート'!$B$7:$F$206,4,0)))</f>
      </c>
      <c r="F115" s="109">
        <f>IF(ISERROR(VLOOKUP(IF(A115&lt;&gt;0,A115,A114),'入力シート'!$B$7:$F$206,5,0)),"",IF(VLOOKUP(IF(A115&lt;&gt;0,A115,A114),'入力シート'!$B$7:$F$206,5,0)=0,"",VLOOKUP(IF(A115&lt;&gt;0,A115,A114),'入力シート'!$B$7:$F$206,5,0)))</f>
      </c>
      <c r="G115" s="144">
        <v>91</v>
      </c>
      <c r="H115" s="21" t="s">
        <v>3</v>
      </c>
      <c r="I115" s="113">
        <f>IF(ISERROR(VLOOKUP(IF(G115&lt;&gt;0,G115,G114),'入力シート'!$B$7:$F$206,2,0)),"",IF(VLOOKUP(IF(G115&lt;&gt;0,G115,G114),'入力シート'!$B$7:$F$206,2,0)=0,"",VLOOKUP(IF(G115&lt;&gt;0,G115,G114),'入力シート'!$B$7:$F$206,2,0)))</f>
      </c>
      <c r="J115" s="114"/>
      <c r="K115" s="101">
        <f>IF(ISERROR(VLOOKUP(IF(G115&lt;&gt;0,G115,G114),'入力シート'!$B$7:$F$206,4,0)),"",IF(VLOOKUP(IF(G115&lt;&gt;0,G115,G114),'入力シート'!$B$7:$F$206,4,0)=0,"",VLOOKUP(IF(G115&lt;&gt;0,G115,G114),'入力シート'!$B$7:$F$206,4,0)))</f>
      </c>
      <c r="L115" s="103">
        <f>IF(ISERROR(VLOOKUP(IF(G115&lt;&gt;0,G115,G114),'入力シート'!$B$7:$F$206,5,0)),"",IF(VLOOKUP(IF(G115&lt;&gt;0,G115,G114),'入力シート'!$B$7:$F$206,5,0)=0,"",VLOOKUP(IF(G115&lt;&gt;0,G115,G114),'入力シート'!$B$7:$F$206,5,0)))</f>
      </c>
    </row>
    <row r="116" spans="1:12" ht="22.5" customHeight="1">
      <c r="A116" s="145"/>
      <c r="B116" s="22" t="s">
        <v>4</v>
      </c>
      <c r="C116" s="105">
        <f>IF(ISERROR(VLOOKUP(IF(A116&lt;&gt;0,A116,A115),'入力シート'!$B$7:$F$206,3,0)),"",IF(VLOOKUP(IF(A116&lt;&gt;0,A116,A115),'入力シート'!$B$7:$F$206,3,0)=0,"",VLOOKUP(IF(A116&lt;&gt;0,A116,A115),'入力シート'!$B$7:$F$206,3,0)))</f>
      </c>
      <c r="D116" s="106"/>
      <c r="E116" s="102">
        <f>IF(ISERROR(VLOOKUP(IF(C116&lt;&gt;0,C116,C115),'入力シート'!$B$7:$F$206,2,0)),"",IF(VLOOKUP(IF(C116&lt;&gt;0,C116,C115),'入力シート'!$B$7:$F$206,2,0)=0,"",VLOOKUP(IF(C116&lt;&gt;0,C116,C115),'入力シート'!$B$7:$F$206,2,0)))</f>
      </c>
      <c r="F116" s="110">
        <f>IF(ISERROR(VLOOKUP(IF(D116&lt;&gt;0,D116,D115),'入力シート'!$B$7:$F$206,2,0)),"",IF(VLOOKUP(IF(D116&lt;&gt;0,D116,D115),'入力シート'!$B$7:$F$206,2,0)=0,"",VLOOKUP(IF(D116&lt;&gt;0,D116,D115),'入力シート'!$B$7:$F$206,2,0)))</f>
      </c>
      <c r="G116" s="145"/>
      <c r="H116" s="22" t="s">
        <v>4</v>
      </c>
      <c r="I116" s="105">
        <f>IF(ISERROR(VLOOKUP(IF(G116&lt;&gt;0,G116,G115),'入力シート'!$B$7:$F$206,3,0)),"",IF(VLOOKUP(IF(G116&lt;&gt;0,G116,G115),'入力シート'!$B$7:$F$206,3,0)=0,"",VLOOKUP(IF(G116&lt;&gt;0,G116,G115),'入力シート'!$B$7:$F$206,3,0)))</f>
      </c>
      <c r="J116" s="106"/>
      <c r="K116" s="102">
        <f>IF(ISERROR(VLOOKUP(IF(I116&lt;&gt;0,I116,I115),'入力シート'!$B$7:$F$206,2,0)),"",IF(VLOOKUP(IF(I116&lt;&gt;0,I116,I115),'入力シート'!$B$7:$F$206,2,0)=0,"",VLOOKUP(IF(I116&lt;&gt;0,I116,I115),'入力シート'!$B$7:$F$206,2,0)))</f>
      </c>
      <c r="L116" s="104">
        <f>IF(ISERROR(VLOOKUP(IF(J116&lt;&gt;0,J116,J115),'入力シート'!$B$7:$F$206,2,0)),"",IF(VLOOKUP(IF(J116&lt;&gt;0,J116,J115),'入力シート'!$B$7:$F$206,2,0)=0,"",VLOOKUP(IF(J116&lt;&gt;0,J116,J115),'入力シート'!$B$7:$F$206,2,0)))</f>
      </c>
    </row>
    <row r="117" spans="1:12" ht="22.5" customHeight="1">
      <c r="A117" s="144">
        <v>82</v>
      </c>
      <c r="B117" s="23" t="s">
        <v>3</v>
      </c>
      <c r="C117" s="113">
        <f>IF(ISERROR(VLOOKUP(IF(A117&lt;&gt;0,A117,A116),'入力シート'!$B$7:$F$206,2,0)),"",IF(VLOOKUP(IF(A117&lt;&gt;0,A117,A116),'入力シート'!$B$7:$F$206,2,0)=0,"",VLOOKUP(IF(A117&lt;&gt;0,A117,A116),'入力シート'!$B$7:$F$206,2,0)))</f>
      </c>
      <c r="D117" s="114"/>
      <c r="E117" s="101">
        <f>IF(ISERROR(VLOOKUP(IF(A117&lt;&gt;0,A117,A116),'入力シート'!$B$7:$F$206,4,0)),"",IF(VLOOKUP(IF(A117&lt;&gt;0,A117,A116),'入力シート'!$B$7:$F$206,4,0)=0,"",VLOOKUP(IF(A117&lt;&gt;0,A117,A116),'入力シート'!$B$7:$F$206,4,0)))</f>
      </c>
      <c r="F117" s="109">
        <f>IF(ISERROR(VLOOKUP(IF(A117&lt;&gt;0,A117,A116),'入力シート'!$B$7:$F$206,5,0)),"",IF(VLOOKUP(IF(A117&lt;&gt;0,A117,A116),'入力シート'!$B$7:$F$206,5,0)=0,"",VLOOKUP(IF(A117&lt;&gt;0,A117,A116),'入力シート'!$B$7:$F$206,5,0)))</f>
      </c>
      <c r="G117" s="144">
        <v>92</v>
      </c>
      <c r="H117" s="23" t="s">
        <v>3</v>
      </c>
      <c r="I117" s="113">
        <f>IF(ISERROR(VLOOKUP(IF(G117&lt;&gt;0,G117,G116),'入力シート'!$B$7:$F$206,2,0)),"",IF(VLOOKUP(IF(G117&lt;&gt;0,G117,G116),'入力シート'!$B$7:$F$206,2,0)=0,"",VLOOKUP(IF(G117&lt;&gt;0,G117,G116),'入力シート'!$B$7:$F$206,2,0)))</f>
      </c>
      <c r="J117" s="114"/>
      <c r="K117" s="101">
        <f>IF(ISERROR(VLOOKUP(IF(G117&lt;&gt;0,G117,G116),'入力シート'!$B$7:$F$206,4,0)),"",IF(VLOOKUP(IF(G117&lt;&gt;0,G117,G116),'入力シート'!$B$7:$F$206,4,0)=0,"",VLOOKUP(IF(G117&lt;&gt;0,G117,G116),'入力シート'!$B$7:$F$206,4,0)))</f>
      </c>
      <c r="L117" s="103">
        <f>IF(ISERROR(VLOOKUP(IF(G117&lt;&gt;0,G117,G116),'入力シート'!$B$7:$F$206,5,0)),"",IF(VLOOKUP(IF(G117&lt;&gt;0,G117,G116),'入力シート'!$B$7:$F$206,5,0)=0,"",VLOOKUP(IF(G117&lt;&gt;0,G117,G116),'入力シート'!$B$7:$F$206,5,0)))</f>
      </c>
    </row>
    <row r="118" spans="1:12" ht="22.5" customHeight="1">
      <c r="A118" s="145"/>
      <c r="B118" s="22" t="s">
        <v>4</v>
      </c>
      <c r="C118" s="105">
        <f>IF(ISERROR(VLOOKUP(IF(A118&lt;&gt;0,A118,A117),'入力シート'!$B$7:$F$206,3,0)),"",IF(VLOOKUP(IF(A118&lt;&gt;0,A118,A117),'入力シート'!$B$7:$F$206,3,0)=0,"",VLOOKUP(IF(A118&lt;&gt;0,A118,A117),'入力シート'!$B$7:$F$206,3,0)))</f>
      </c>
      <c r="D118" s="106"/>
      <c r="E118" s="102">
        <f>IF(ISERROR(VLOOKUP(IF(C118&lt;&gt;0,C118,C117),'入力シート'!$B$7:$F$206,2,0)),"",IF(VLOOKUP(IF(C118&lt;&gt;0,C118,C117),'入力シート'!$B$7:$F$206,2,0)=0,"",VLOOKUP(IF(C118&lt;&gt;0,C118,C117),'入力シート'!$B$7:$F$206,2,0)))</f>
      </c>
      <c r="F118" s="110">
        <f>IF(ISERROR(VLOOKUP(IF(D118&lt;&gt;0,D118,D117),'入力シート'!$B$7:$F$206,2,0)),"",IF(VLOOKUP(IF(D118&lt;&gt;0,D118,D117),'入力シート'!$B$7:$F$206,2,0)=0,"",VLOOKUP(IF(D118&lt;&gt;0,D118,D117),'入力シート'!$B$7:$F$206,2,0)))</f>
      </c>
      <c r="G118" s="145"/>
      <c r="H118" s="22" t="s">
        <v>4</v>
      </c>
      <c r="I118" s="105">
        <f>IF(ISERROR(VLOOKUP(IF(G118&lt;&gt;0,G118,G117),'入力シート'!$B$7:$F$206,3,0)),"",IF(VLOOKUP(IF(G118&lt;&gt;0,G118,G117),'入力シート'!$B$7:$F$206,3,0)=0,"",VLOOKUP(IF(G118&lt;&gt;0,G118,G117),'入力シート'!$B$7:$F$206,3,0)))</f>
      </c>
      <c r="J118" s="106"/>
      <c r="K118" s="102">
        <f>IF(ISERROR(VLOOKUP(IF(I118&lt;&gt;0,I118,I117),'入力シート'!$B$7:$F$206,2,0)),"",IF(VLOOKUP(IF(I118&lt;&gt;0,I118,I117),'入力シート'!$B$7:$F$206,2,0)=0,"",VLOOKUP(IF(I118&lt;&gt;0,I118,I117),'入力シート'!$B$7:$F$206,2,0)))</f>
      </c>
      <c r="L118" s="104">
        <f>IF(ISERROR(VLOOKUP(IF(J118&lt;&gt;0,J118,J117),'入力シート'!$B$7:$F$206,2,0)),"",IF(VLOOKUP(IF(J118&lt;&gt;0,J118,J117),'入力シート'!$B$7:$F$206,2,0)=0,"",VLOOKUP(IF(J118&lt;&gt;0,J118,J117),'入力シート'!$B$7:$F$206,2,0)))</f>
      </c>
    </row>
    <row r="119" spans="1:12" ht="22.5" customHeight="1">
      <c r="A119" s="144">
        <v>83</v>
      </c>
      <c r="B119" s="23" t="s">
        <v>3</v>
      </c>
      <c r="C119" s="113">
        <f>IF(ISERROR(VLOOKUP(IF(A119&lt;&gt;0,A119,A118),'入力シート'!$B$7:$F$206,2,0)),"",IF(VLOOKUP(IF(A119&lt;&gt;0,A119,A118),'入力シート'!$B$7:$F$206,2,0)=0,"",VLOOKUP(IF(A119&lt;&gt;0,A119,A118),'入力シート'!$B$7:$F$206,2,0)))</f>
      </c>
      <c r="D119" s="114"/>
      <c r="E119" s="101">
        <f>IF(ISERROR(VLOOKUP(IF(A119&lt;&gt;0,A119,A118),'入力シート'!$B$7:$F$206,4,0)),"",IF(VLOOKUP(IF(A119&lt;&gt;0,A119,A118),'入力シート'!$B$7:$F$206,4,0)=0,"",VLOOKUP(IF(A119&lt;&gt;0,A119,A118),'入力シート'!$B$7:$F$206,4,0)))</f>
      </c>
      <c r="F119" s="109">
        <f>IF(ISERROR(VLOOKUP(IF(A119&lt;&gt;0,A119,A118),'入力シート'!$B$7:$F$206,5,0)),"",IF(VLOOKUP(IF(A119&lt;&gt;0,A119,A118),'入力シート'!$B$7:$F$206,5,0)=0,"",VLOOKUP(IF(A119&lt;&gt;0,A119,A118),'入力シート'!$B$7:$F$206,5,0)))</f>
      </c>
      <c r="G119" s="144">
        <v>93</v>
      </c>
      <c r="H119" s="23" t="s">
        <v>3</v>
      </c>
      <c r="I119" s="113">
        <f>IF(ISERROR(VLOOKUP(IF(G119&lt;&gt;0,G119,G118),'入力シート'!$B$7:$F$206,2,0)),"",IF(VLOOKUP(IF(G119&lt;&gt;0,G119,G118),'入力シート'!$B$7:$F$206,2,0)=0,"",VLOOKUP(IF(G119&lt;&gt;0,G119,G118),'入力シート'!$B$7:$F$206,2,0)))</f>
      </c>
      <c r="J119" s="114"/>
      <c r="K119" s="101">
        <f>IF(ISERROR(VLOOKUP(IF(G119&lt;&gt;0,G119,G118),'入力シート'!$B$7:$F$206,4,0)),"",IF(VLOOKUP(IF(G119&lt;&gt;0,G119,G118),'入力シート'!$B$7:$F$206,4,0)=0,"",VLOOKUP(IF(G119&lt;&gt;0,G119,G118),'入力シート'!$B$7:$F$206,4,0)))</f>
      </c>
      <c r="L119" s="103">
        <f>IF(ISERROR(VLOOKUP(IF(G119&lt;&gt;0,G119,G118),'入力シート'!$B$7:$F$206,5,0)),"",IF(VLOOKUP(IF(G119&lt;&gt;0,G119,G118),'入力シート'!$B$7:$F$206,5,0)=0,"",VLOOKUP(IF(G119&lt;&gt;0,G119,G118),'入力シート'!$B$7:$F$206,5,0)))</f>
      </c>
    </row>
    <row r="120" spans="1:12" ht="22.5" customHeight="1">
      <c r="A120" s="145"/>
      <c r="B120" s="22" t="s">
        <v>4</v>
      </c>
      <c r="C120" s="105">
        <f>IF(ISERROR(VLOOKUP(IF(A120&lt;&gt;0,A120,A119),'入力シート'!$B$7:$F$206,3,0)),"",IF(VLOOKUP(IF(A120&lt;&gt;0,A120,A119),'入力シート'!$B$7:$F$206,3,0)=0,"",VLOOKUP(IF(A120&lt;&gt;0,A120,A119),'入力シート'!$B$7:$F$206,3,0)))</f>
      </c>
      <c r="D120" s="106"/>
      <c r="E120" s="102">
        <f>IF(ISERROR(VLOOKUP(IF(C120&lt;&gt;0,C120,C119),'入力シート'!$B$7:$F$206,2,0)),"",IF(VLOOKUP(IF(C120&lt;&gt;0,C120,C119),'入力シート'!$B$7:$F$206,2,0)=0,"",VLOOKUP(IF(C120&lt;&gt;0,C120,C119),'入力シート'!$B$7:$F$206,2,0)))</f>
      </c>
      <c r="F120" s="110">
        <f>IF(ISERROR(VLOOKUP(IF(D120&lt;&gt;0,D120,D119),'入力シート'!$B$7:$F$206,2,0)),"",IF(VLOOKUP(IF(D120&lt;&gt;0,D120,D119),'入力シート'!$B$7:$F$206,2,0)=0,"",VLOOKUP(IF(D120&lt;&gt;0,D120,D119),'入力シート'!$B$7:$F$206,2,0)))</f>
      </c>
      <c r="G120" s="145"/>
      <c r="H120" s="22" t="s">
        <v>4</v>
      </c>
      <c r="I120" s="105">
        <f>IF(ISERROR(VLOOKUP(IF(G120&lt;&gt;0,G120,G119),'入力シート'!$B$7:$F$206,3,0)),"",IF(VLOOKUP(IF(G120&lt;&gt;0,G120,G119),'入力シート'!$B$7:$F$206,3,0)=0,"",VLOOKUP(IF(G120&lt;&gt;0,G120,G119),'入力シート'!$B$7:$F$206,3,0)))</f>
      </c>
      <c r="J120" s="106"/>
      <c r="K120" s="102">
        <f>IF(ISERROR(VLOOKUP(IF(I120&lt;&gt;0,I120,I119),'入力シート'!$B$7:$F$206,2,0)),"",IF(VLOOKUP(IF(I120&lt;&gt;0,I120,I119),'入力シート'!$B$7:$F$206,2,0)=0,"",VLOOKUP(IF(I120&lt;&gt;0,I120,I119),'入力シート'!$B$7:$F$206,2,0)))</f>
      </c>
      <c r="L120" s="104">
        <f>IF(ISERROR(VLOOKUP(IF(J120&lt;&gt;0,J120,J119),'入力シート'!$B$7:$F$206,2,0)),"",IF(VLOOKUP(IF(J120&lt;&gt;0,J120,J119),'入力シート'!$B$7:$F$206,2,0)=0,"",VLOOKUP(IF(J120&lt;&gt;0,J120,J119),'入力シート'!$B$7:$F$206,2,0)))</f>
      </c>
    </row>
    <row r="121" spans="1:12" ht="22.5" customHeight="1">
      <c r="A121" s="144">
        <v>84</v>
      </c>
      <c r="B121" s="23" t="s">
        <v>3</v>
      </c>
      <c r="C121" s="113">
        <f>IF(ISERROR(VLOOKUP(IF(A121&lt;&gt;0,A121,A120),'入力シート'!$B$7:$F$206,2,0)),"",IF(VLOOKUP(IF(A121&lt;&gt;0,A121,A120),'入力シート'!$B$7:$F$206,2,0)=0,"",VLOOKUP(IF(A121&lt;&gt;0,A121,A120),'入力シート'!$B$7:$F$206,2,0)))</f>
      </c>
      <c r="D121" s="114"/>
      <c r="E121" s="101">
        <f>IF(ISERROR(VLOOKUP(IF(A121&lt;&gt;0,A121,A120),'入力シート'!$B$7:$F$206,4,0)),"",IF(VLOOKUP(IF(A121&lt;&gt;0,A121,A120),'入力シート'!$B$7:$F$206,4,0)=0,"",VLOOKUP(IF(A121&lt;&gt;0,A121,A120),'入力シート'!$B$7:$F$206,4,0)))</f>
      </c>
      <c r="F121" s="109">
        <f>IF(ISERROR(VLOOKUP(IF(A121&lt;&gt;0,A121,A120),'入力シート'!$B$7:$F$206,5,0)),"",IF(VLOOKUP(IF(A121&lt;&gt;0,A121,A120),'入力シート'!$B$7:$F$206,5,0)=0,"",VLOOKUP(IF(A121&lt;&gt;0,A121,A120),'入力シート'!$B$7:$F$206,5,0)))</f>
      </c>
      <c r="G121" s="144">
        <v>94</v>
      </c>
      <c r="H121" s="23" t="s">
        <v>3</v>
      </c>
      <c r="I121" s="113">
        <f>IF(ISERROR(VLOOKUP(IF(G121&lt;&gt;0,G121,G120),'入力シート'!$B$7:$F$206,2,0)),"",IF(VLOOKUP(IF(G121&lt;&gt;0,G121,G120),'入力シート'!$B$7:$F$206,2,0)=0,"",VLOOKUP(IF(G121&lt;&gt;0,G121,G120),'入力シート'!$B$7:$F$206,2,0)))</f>
      </c>
      <c r="J121" s="114"/>
      <c r="K121" s="101">
        <f>IF(ISERROR(VLOOKUP(IF(G121&lt;&gt;0,G121,G120),'入力シート'!$B$7:$F$206,4,0)),"",IF(VLOOKUP(IF(G121&lt;&gt;0,G121,G120),'入力シート'!$B$7:$F$206,4,0)=0,"",VLOOKUP(IF(G121&lt;&gt;0,G121,G120),'入力シート'!$B$7:$F$206,4,0)))</f>
      </c>
      <c r="L121" s="103">
        <f>IF(ISERROR(VLOOKUP(IF(G121&lt;&gt;0,G121,G120),'入力シート'!$B$7:$F$206,5,0)),"",IF(VLOOKUP(IF(G121&lt;&gt;0,G121,G120),'入力シート'!$B$7:$F$206,5,0)=0,"",VLOOKUP(IF(G121&lt;&gt;0,G121,G120),'入力シート'!$B$7:$F$206,5,0)))</f>
      </c>
    </row>
    <row r="122" spans="1:12" ht="22.5" customHeight="1">
      <c r="A122" s="145"/>
      <c r="B122" s="22" t="s">
        <v>4</v>
      </c>
      <c r="C122" s="105">
        <f>IF(ISERROR(VLOOKUP(IF(A122&lt;&gt;0,A122,A121),'入力シート'!$B$7:$F$206,3,0)),"",IF(VLOOKUP(IF(A122&lt;&gt;0,A122,A121),'入力シート'!$B$7:$F$206,3,0)=0,"",VLOOKUP(IF(A122&lt;&gt;0,A122,A121),'入力シート'!$B$7:$F$206,3,0)))</f>
      </c>
      <c r="D122" s="106"/>
      <c r="E122" s="102">
        <f>IF(ISERROR(VLOOKUP(IF(C122&lt;&gt;0,C122,C121),'入力シート'!$B$7:$F$206,2,0)),"",IF(VLOOKUP(IF(C122&lt;&gt;0,C122,C121),'入力シート'!$B$7:$F$206,2,0)=0,"",VLOOKUP(IF(C122&lt;&gt;0,C122,C121),'入力シート'!$B$7:$F$206,2,0)))</f>
      </c>
      <c r="F122" s="110">
        <f>IF(ISERROR(VLOOKUP(IF(D122&lt;&gt;0,D122,D121),'入力シート'!$B$7:$F$206,2,0)),"",IF(VLOOKUP(IF(D122&lt;&gt;0,D122,D121),'入力シート'!$B$7:$F$206,2,0)=0,"",VLOOKUP(IF(D122&lt;&gt;0,D122,D121),'入力シート'!$B$7:$F$206,2,0)))</f>
      </c>
      <c r="G122" s="145"/>
      <c r="H122" s="22" t="s">
        <v>4</v>
      </c>
      <c r="I122" s="105">
        <f>IF(ISERROR(VLOOKUP(IF(G122&lt;&gt;0,G122,G121),'入力シート'!$B$7:$F$206,3,0)),"",IF(VLOOKUP(IF(G122&lt;&gt;0,G122,G121),'入力シート'!$B$7:$F$206,3,0)=0,"",VLOOKUP(IF(G122&lt;&gt;0,G122,G121),'入力シート'!$B$7:$F$206,3,0)))</f>
      </c>
      <c r="J122" s="106"/>
      <c r="K122" s="102">
        <f>IF(ISERROR(VLOOKUP(IF(I122&lt;&gt;0,I122,I121),'入力シート'!$B$7:$F$206,2,0)),"",IF(VLOOKUP(IF(I122&lt;&gt;0,I122,I121),'入力シート'!$B$7:$F$206,2,0)=0,"",VLOOKUP(IF(I122&lt;&gt;0,I122,I121),'入力シート'!$B$7:$F$206,2,0)))</f>
      </c>
      <c r="L122" s="104">
        <f>IF(ISERROR(VLOOKUP(IF(J122&lt;&gt;0,J122,J121),'入力シート'!$B$7:$F$206,2,0)),"",IF(VLOOKUP(IF(J122&lt;&gt;0,J122,J121),'入力シート'!$B$7:$F$206,2,0)=0,"",VLOOKUP(IF(J122&lt;&gt;0,J122,J121),'入力シート'!$B$7:$F$206,2,0)))</f>
      </c>
    </row>
    <row r="123" spans="1:12" ht="22.5" customHeight="1">
      <c r="A123" s="144">
        <v>85</v>
      </c>
      <c r="B123" s="23" t="s">
        <v>3</v>
      </c>
      <c r="C123" s="113">
        <f>IF(ISERROR(VLOOKUP(IF(A123&lt;&gt;0,A123,A122),'入力シート'!$B$7:$F$206,2,0)),"",IF(VLOOKUP(IF(A123&lt;&gt;0,A123,A122),'入力シート'!$B$7:$F$206,2,0)=0,"",VLOOKUP(IF(A123&lt;&gt;0,A123,A122),'入力シート'!$B$7:$F$206,2,0)))</f>
      </c>
      <c r="D123" s="114"/>
      <c r="E123" s="101">
        <f>IF(ISERROR(VLOOKUP(IF(A123&lt;&gt;0,A123,A122),'入力シート'!$B$7:$F$206,4,0)),"",IF(VLOOKUP(IF(A123&lt;&gt;0,A123,A122),'入力シート'!$B$7:$F$206,4,0)=0,"",VLOOKUP(IF(A123&lt;&gt;0,A123,A122),'入力シート'!$B$7:$F$206,4,0)))</f>
      </c>
      <c r="F123" s="109">
        <f>IF(ISERROR(VLOOKUP(IF(A123&lt;&gt;0,A123,A122),'入力シート'!$B$7:$F$206,5,0)),"",IF(VLOOKUP(IF(A123&lt;&gt;0,A123,A122),'入力シート'!$B$7:$F$206,5,0)=0,"",VLOOKUP(IF(A123&lt;&gt;0,A123,A122),'入力シート'!$B$7:$F$206,5,0)))</f>
      </c>
      <c r="G123" s="144">
        <v>95</v>
      </c>
      <c r="H123" s="23" t="s">
        <v>3</v>
      </c>
      <c r="I123" s="113">
        <f>IF(ISERROR(VLOOKUP(IF(G123&lt;&gt;0,G123,G122),'入力シート'!$B$7:$F$206,2,0)),"",IF(VLOOKUP(IF(G123&lt;&gt;0,G123,G122),'入力シート'!$B$7:$F$206,2,0)=0,"",VLOOKUP(IF(G123&lt;&gt;0,G123,G122),'入力シート'!$B$7:$F$206,2,0)))</f>
      </c>
      <c r="J123" s="114"/>
      <c r="K123" s="101">
        <f>IF(ISERROR(VLOOKUP(IF(G123&lt;&gt;0,G123,G122),'入力シート'!$B$7:$F$206,4,0)),"",IF(VLOOKUP(IF(G123&lt;&gt;0,G123,G122),'入力シート'!$B$7:$F$206,4,0)=0,"",VLOOKUP(IF(G123&lt;&gt;0,G123,G122),'入力シート'!$B$7:$F$206,4,0)))</f>
      </c>
      <c r="L123" s="103">
        <f>IF(ISERROR(VLOOKUP(IF(G123&lt;&gt;0,G123,G122),'入力シート'!$B$7:$F$206,5,0)),"",IF(VLOOKUP(IF(G123&lt;&gt;0,G123,G122),'入力シート'!$B$7:$F$206,5,0)=0,"",VLOOKUP(IF(G123&lt;&gt;0,G123,G122),'入力シート'!$B$7:$F$206,5,0)))</f>
      </c>
    </row>
    <row r="124" spans="1:12" ht="22.5" customHeight="1">
      <c r="A124" s="145"/>
      <c r="B124" s="22" t="s">
        <v>4</v>
      </c>
      <c r="C124" s="105">
        <f>IF(ISERROR(VLOOKUP(IF(A124&lt;&gt;0,A124,A123),'入力シート'!$B$7:$F$206,3,0)),"",IF(VLOOKUP(IF(A124&lt;&gt;0,A124,A123),'入力シート'!$B$7:$F$206,3,0)=0,"",VLOOKUP(IF(A124&lt;&gt;0,A124,A123),'入力シート'!$B$7:$F$206,3,0)))</f>
      </c>
      <c r="D124" s="106"/>
      <c r="E124" s="102">
        <f>IF(ISERROR(VLOOKUP(IF(C124&lt;&gt;0,C124,C123),'入力シート'!$B$7:$F$206,2,0)),"",IF(VLOOKUP(IF(C124&lt;&gt;0,C124,C123),'入力シート'!$B$7:$F$206,2,0)=0,"",VLOOKUP(IF(C124&lt;&gt;0,C124,C123),'入力シート'!$B$7:$F$206,2,0)))</f>
      </c>
      <c r="F124" s="110">
        <f>IF(ISERROR(VLOOKUP(IF(D124&lt;&gt;0,D124,D123),'入力シート'!$B$7:$F$206,2,0)),"",IF(VLOOKUP(IF(D124&lt;&gt;0,D124,D123),'入力シート'!$B$7:$F$206,2,0)=0,"",VLOOKUP(IF(D124&lt;&gt;0,D124,D123),'入力シート'!$B$7:$F$206,2,0)))</f>
      </c>
      <c r="G124" s="145"/>
      <c r="H124" s="22" t="s">
        <v>4</v>
      </c>
      <c r="I124" s="105">
        <f>IF(ISERROR(VLOOKUP(IF(G124&lt;&gt;0,G124,G123),'入力シート'!$B$7:$F$206,3,0)),"",IF(VLOOKUP(IF(G124&lt;&gt;0,G124,G123),'入力シート'!$B$7:$F$206,3,0)=0,"",VLOOKUP(IF(G124&lt;&gt;0,G124,G123),'入力シート'!$B$7:$F$206,3,0)))</f>
      </c>
      <c r="J124" s="106"/>
      <c r="K124" s="102">
        <f>IF(ISERROR(VLOOKUP(IF(I124&lt;&gt;0,I124,I123),'入力シート'!$B$7:$F$206,2,0)),"",IF(VLOOKUP(IF(I124&lt;&gt;0,I124,I123),'入力シート'!$B$7:$F$206,2,0)=0,"",VLOOKUP(IF(I124&lt;&gt;0,I124,I123),'入力シート'!$B$7:$F$206,2,0)))</f>
      </c>
      <c r="L124" s="104">
        <f>IF(ISERROR(VLOOKUP(IF(J124&lt;&gt;0,J124,J123),'入力シート'!$B$7:$F$206,2,0)),"",IF(VLOOKUP(IF(J124&lt;&gt;0,J124,J123),'入力シート'!$B$7:$F$206,2,0)=0,"",VLOOKUP(IF(J124&lt;&gt;0,J124,J123),'入力シート'!$B$7:$F$206,2,0)))</f>
      </c>
    </row>
    <row r="125" spans="1:12" ht="22.5" customHeight="1">
      <c r="A125" s="144">
        <v>86</v>
      </c>
      <c r="B125" s="23" t="s">
        <v>3</v>
      </c>
      <c r="C125" s="113">
        <f>IF(ISERROR(VLOOKUP(IF(A125&lt;&gt;0,A125,A124),'入力シート'!$B$7:$F$206,2,0)),"",IF(VLOOKUP(IF(A125&lt;&gt;0,A125,A124),'入力シート'!$B$7:$F$206,2,0)=0,"",VLOOKUP(IF(A125&lt;&gt;0,A125,A124),'入力シート'!$B$7:$F$206,2,0)))</f>
      </c>
      <c r="D125" s="114"/>
      <c r="E125" s="101">
        <f>IF(ISERROR(VLOOKUP(IF(A125&lt;&gt;0,A125,A124),'入力シート'!$B$7:$F$206,4,0)),"",IF(VLOOKUP(IF(A125&lt;&gt;0,A125,A124),'入力シート'!$B$7:$F$206,4,0)=0,"",VLOOKUP(IF(A125&lt;&gt;0,A125,A124),'入力シート'!$B$7:$F$206,4,0)))</f>
      </c>
      <c r="F125" s="109">
        <f>IF(ISERROR(VLOOKUP(IF(A125&lt;&gt;0,A125,A124),'入力シート'!$B$7:$F$206,5,0)),"",IF(VLOOKUP(IF(A125&lt;&gt;0,A125,A124),'入力シート'!$B$7:$F$206,5,0)=0,"",VLOOKUP(IF(A125&lt;&gt;0,A125,A124),'入力シート'!$B$7:$F$206,5,0)))</f>
      </c>
      <c r="G125" s="144">
        <v>96</v>
      </c>
      <c r="H125" s="23" t="s">
        <v>3</v>
      </c>
      <c r="I125" s="113">
        <f>IF(ISERROR(VLOOKUP(IF(G125&lt;&gt;0,G125,G124),'入力シート'!$B$7:$F$206,2,0)),"",IF(VLOOKUP(IF(G125&lt;&gt;0,G125,G124),'入力シート'!$B$7:$F$206,2,0)=0,"",VLOOKUP(IF(G125&lt;&gt;0,G125,G124),'入力シート'!$B$7:$F$206,2,0)))</f>
      </c>
      <c r="J125" s="114"/>
      <c r="K125" s="101">
        <f>IF(ISERROR(VLOOKUP(IF(G125&lt;&gt;0,G125,G124),'入力シート'!$B$7:$F$206,4,0)),"",IF(VLOOKUP(IF(G125&lt;&gt;0,G125,G124),'入力シート'!$B$7:$F$206,4,0)=0,"",VLOOKUP(IF(G125&lt;&gt;0,G125,G124),'入力シート'!$B$7:$F$206,4,0)))</f>
      </c>
      <c r="L125" s="103">
        <f>IF(ISERROR(VLOOKUP(IF(G125&lt;&gt;0,G125,G124),'入力シート'!$B$7:$F$206,5,0)),"",IF(VLOOKUP(IF(G125&lt;&gt;0,G125,G124),'入力シート'!$B$7:$F$206,5,0)=0,"",VLOOKUP(IF(G125&lt;&gt;0,G125,G124),'入力シート'!$B$7:$F$206,5,0)))</f>
      </c>
    </row>
    <row r="126" spans="1:12" ht="22.5" customHeight="1">
      <c r="A126" s="145"/>
      <c r="B126" s="22" t="s">
        <v>4</v>
      </c>
      <c r="C126" s="105">
        <f>IF(ISERROR(VLOOKUP(IF(A126&lt;&gt;0,A126,A125),'入力シート'!$B$7:$F$206,3,0)),"",IF(VLOOKUP(IF(A126&lt;&gt;0,A126,A125),'入力シート'!$B$7:$F$206,3,0)=0,"",VLOOKUP(IF(A126&lt;&gt;0,A126,A125),'入力シート'!$B$7:$F$206,3,0)))</f>
      </c>
      <c r="D126" s="106"/>
      <c r="E126" s="102">
        <f>IF(ISERROR(VLOOKUP(IF(C126&lt;&gt;0,C126,C125),'入力シート'!$B$7:$F$206,2,0)),"",IF(VLOOKUP(IF(C126&lt;&gt;0,C126,C125),'入力シート'!$B$7:$F$206,2,0)=0,"",VLOOKUP(IF(C126&lt;&gt;0,C126,C125),'入力シート'!$B$7:$F$206,2,0)))</f>
      </c>
      <c r="F126" s="110">
        <f>IF(ISERROR(VLOOKUP(IF(D126&lt;&gt;0,D126,D125),'入力シート'!$B$7:$F$206,2,0)),"",IF(VLOOKUP(IF(D126&lt;&gt;0,D126,D125),'入力シート'!$B$7:$F$206,2,0)=0,"",VLOOKUP(IF(D126&lt;&gt;0,D126,D125),'入力シート'!$B$7:$F$206,2,0)))</f>
      </c>
      <c r="G126" s="145"/>
      <c r="H126" s="22" t="s">
        <v>4</v>
      </c>
      <c r="I126" s="105">
        <f>IF(ISERROR(VLOOKUP(IF(G126&lt;&gt;0,G126,G125),'入力シート'!$B$7:$F$206,3,0)),"",IF(VLOOKUP(IF(G126&lt;&gt;0,G126,G125),'入力シート'!$B$7:$F$206,3,0)=0,"",VLOOKUP(IF(G126&lt;&gt;0,G126,G125),'入力シート'!$B$7:$F$206,3,0)))</f>
      </c>
      <c r="J126" s="106"/>
      <c r="K126" s="102">
        <f>IF(ISERROR(VLOOKUP(IF(I126&lt;&gt;0,I126,I125),'入力シート'!$B$7:$F$206,2,0)),"",IF(VLOOKUP(IF(I126&lt;&gt;0,I126,I125),'入力シート'!$B$7:$F$206,2,0)=0,"",VLOOKUP(IF(I126&lt;&gt;0,I126,I125),'入力シート'!$B$7:$F$206,2,0)))</f>
      </c>
      <c r="L126" s="104">
        <f>IF(ISERROR(VLOOKUP(IF(J126&lt;&gt;0,J126,J125),'入力シート'!$B$7:$F$206,2,0)),"",IF(VLOOKUP(IF(J126&lt;&gt;0,J126,J125),'入力シート'!$B$7:$F$206,2,0)=0,"",VLOOKUP(IF(J126&lt;&gt;0,J126,J125),'入力シート'!$B$7:$F$206,2,0)))</f>
      </c>
    </row>
    <row r="127" spans="1:12" ht="22.5" customHeight="1">
      <c r="A127" s="144">
        <v>87</v>
      </c>
      <c r="B127" s="23" t="s">
        <v>3</v>
      </c>
      <c r="C127" s="113">
        <f>IF(ISERROR(VLOOKUP(IF(A127&lt;&gt;0,A127,A126),'入力シート'!$B$7:$F$206,2,0)),"",IF(VLOOKUP(IF(A127&lt;&gt;0,A127,A126),'入力シート'!$B$7:$F$206,2,0)=0,"",VLOOKUP(IF(A127&lt;&gt;0,A127,A126),'入力シート'!$B$7:$F$206,2,0)))</f>
      </c>
      <c r="D127" s="114"/>
      <c r="E127" s="101">
        <f>IF(ISERROR(VLOOKUP(IF(A127&lt;&gt;0,A127,A126),'入力シート'!$B$7:$F$206,4,0)),"",IF(VLOOKUP(IF(A127&lt;&gt;0,A127,A126),'入力シート'!$B$7:$F$206,4,0)=0,"",VLOOKUP(IF(A127&lt;&gt;0,A127,A126),'入力シート'!$B$7:$F$206,4,0)))</f>
      </c>
      <c r="F127" s="109">
        <f>IF(ISERROR(VLOOKUP(IF(A127&lt;&gt;0,A127,A126),'入力シート'!$B$7:$F$206,5,0)),"",IF(VLOOKUP(IF(A127&lt;&gt;0,A127,A126),'入力シート'!$B$7:$F$206,5,0)=0,"",VLOOKUP(IF(A127&lt;&gt;0,A127,A126),'入力シート'!$B$7:$F$206,5,0)))</f>
      </c>
      <c r="G127" s="144">
        <v>97</v>
      </c>
      <c r="H127" s="23" t="s">
        <v>3</v>
      </c>
      <c r="I127" s="113">
        <f>IF(ISERROR(VLOOKUP(IF(G127&lt;&gt;0,G127,G126),'入力シート'!$B$7:$F$206,2,0)),"",IF(VLOOKUP(IF(G127&lt;&gt;0,G127,G126),'入力シート'!$B$7:$F$206,2,0)=0,"",VLOOKUP(IF(G127&lt;&gt;0,G127,G126),'入力シート'!$B$7:$F$206,2,0)))</f>
      </c>
      <c r="J127" s="114"/>
      <c r="K127" s="101">
        <f>IF(ISERROR(VLOOKUP(IF(G127&lt;&gt;0,G127,G126),'入力シート'!$B$7:$F$206,4,0)),"",IF(VLOOKUP(IF(G127&lt;&gt;0,G127,G126),'入力シート'!$B$7:$F$206,4,0)=0,"",VLOOKUP(IF(G127&lt;&gt;0,G127,G126),'入力シート'!$B$7:$F$206,4,0)))</f>
      </c>
      <c r="L127" s="103">
        <f>IF(ISERROR(VLOOKUP(IF(G127&lt;&gt;0,G127,G126),'入力シート'!$B$7:$F$206,5,0)),"",IF(VLOOKUP(IF(G127&lt;&gt;0,G127,G126),'入力シート'!$B$7:$F$206,5,0)=0,"",VLOOKUP(IF(G127&lt;&gt;0,G127,G126),'入力シート'!$B$7:$F$206,5,0)))</f>
      </c>
    </row>
    <row r="128" spans="1:12" ht="22.5" customHeight="1">
      <c r="A128" s="145"/>
      <c r="B128" s="22" t="s">
        <v>4</v>
      </c>
      <c r="C128" s="105">
        <f>IF(ISERROR(VLOOKUP(IF(A128&lt;&gt;0,A128,A127),'入力シート'!$B$7:$F$206,3,0)),"",IF(VLOOKUP(IF(A128&lt;&gt;0,A128,A127),'入力シート'!$B$7:$F$206,3,0)=0,"",VLOOKUP(IF(A128&lt;&gt;0,A128,A127),'入力シート'!$B$7:$F$206,3,0)))</f>
      </c>
      <c r="D128" s="106"/>
      <c r="E128" s="102">
        <f>IF(ISERROR(VLOOKUP(IF(C128&lt;&gt;0,C128,C127),'入力シート'!$B$7:$F$206,2,0)),"",IF(VLOOKUP(IF(C128&lt;&gt;0,C128,C127),'入力シート'!$B$7:$F$206,2,0)=0,"",VLOOKUP(IF(C128&lt;&gt;0,C128,C127),'入力シート'!$B$7:$F$206,2,0)))</f>
      </c>
      <c r="F128" s="110">
        <f>IF(ISERROR(VLOOKUP(IF(D128&lt;&gt;0,D128,D127),'入力シート'!$B$7:$F$206,2,0)),"",IF(VLOOKUP(IF(D128&lt;&gt;0,D128,D127),'入力シート'!$B$7:$F$206,2,0)=0,"",VLOOKUP(IF(D128&lt;&gt;0,D128,D127),'入力シート'!$B$7:$F$206,2,0)))</f>
      </c>
      <c r="G128" s="145"/>
      <c r="H128" s="22" t="s">
        <v>4</v>
      </c>
      <c r="I128" s="105">
        <f>IF(ISERROR(VLOOKUP(IF(G128&lt;&gt;0,G128,G127),'入力シート'!$B$7:$F$206,3,0)),"",IF(VLOOKUP(IF(G128&lt;&gt;0,G128,G127),'入力シート'!$B$7:$F$206,3,0)=0,"",VLOOKUP(IF(G128&lt;&gt;0,G128,G127),'入力シート'!$B$7:$F$206,3,0)))</f>
      </c>
      <c r="J128" s="106"/>
      <c r="K128" s="102">
        <f>IF(ISERROR(VLOOKUP(IF(I128&lt;&gt;0,I128,I127),'入力シート'!$B$7:$F$206,2,0)),"",IF(VLOOKUP(IF(I128&lt;&gt;0,I128,I127),'入力シート'!$B$7:$F$206,2,0)=0,"",VLOOKUP(IF(I128&lt;&gt;0,I128,I127),'入力シート'!$B$7:$F$206,2,0)))</f>
      </c>
      <c r="L128" s="104">
        <f>IF(ISERROR(VLOOKUP(IF(J128&lt;&gt;0,J128,J127),'入力シート'!$B$7:$F$206,2,0)),"",IF(VLOOKUP(IF(J128&lt;&gt;0,J128,J127),'入力シート'!$B$7:$F$206,2,0)=0,"",VLOOKUP(IF(J128&lt;&gt;0,J128,J127),'入力シート'!$B$7:$F$206,2,0)))</f>
      </c>
    </row>
    <row r="129" spans="1:12" ht="22.5" customHeight="1">
      <c r="A129" s="144">
        <v>88</v>
      </c>
      <c r="B129" s="23" t="s">
        <v>3</v>
      </c>
      <c r="C129" s="113">
        <f>IF(ISERROR(VLOOKUP(IF(A129&lt;&gt;0,A129,A128),'入力シート'!$B$7:$F$206,2,0)),"",IF(VLOOKUP(IF(A129&lt;&gt;0,A129,A128),'入力シート'!$B$7:$F$206,2,0)=0,"",VLOOKUP(IF(A129&lt;&gt;0,A129,A128),'入力シート'!$B$7:$F$206,2,0)))</f>
      </c>
      <c r="D129" s="114"/>
      <c r="E129" s="101">
        <f>IF(ISERROR(VLOOKUP(IF(A129&lt;&gt;0,A129,A128),'入力シート'!$B$7:$F$206,4,0)),"",IF(VLOOKUP(IF(A129&lt;&gt;0,A129,A128),'入力シート'!$B$7:$F$206,4,0)=0,"",VLOOKUP(IF(A129&lt;&gt;0,A129,A128),'入力シート'!$B$7:$F$206,4,0)))</f>
      </c>
      <c r="F129" s="109">
        <f>IF(ISERROR(VLOOKUP(IF(A129&lt;&gt;0,A129,A128),'入力シート'!$B$7:$F$206,5,0)),"",IF(VLOOKUP(IF(A129&lt;&gt;0,A129,A128),'入力シート'!$B$7:$F$206,5,0)=0,"",VLOOKUP(IF(A129&lt;&gt;0,A129,A128),'入力シート'!$B$7:$F$206,5,0)))</f>
      </c>
      <c r="G129" s="144">
        <v>98</v>
      </c>
      <c r="H129" s="23" t="s">
        <v>3</v>
      </c>
      <c r="I129" s="113">
        <f>IF(ISERROR(VLOOKUP(IF(G129&lt;&gt;0,G129,G128),'入力シート'!$B$7:$F$206,2,0)),"",IF(VLOOKUP(IF(G129&lt;&gt;0,G129,G128),'入力シート'!$B$7:$F$206,2,0)=0,"",VLOOKUP(IF(G129&lt;&gt;0,G129,G128),'入力シート'!$B$7:$F$206,2,0)))</f>
      </c>
      <c r="J129" s="114"/>
      <c r="K129" s="101">
        <f>IF(ISERROR(VLOOKUP(IF(G129&lt;&gt;0,G129,G128),'入力シート'!$B$7:$F$206,4,0)),"",IF(VLOOKUP(IF(G129&lt;&gt;0,G129,G128),'入力シート'!$B$7:$F$206,4,0)=0,"",VLOOKUP(IF(G129&lt;&gt;0,G129,G128),'入力シート'!$B$7:$F$206,4,0)))</f>
      </c>
      <c r="L129" s="103">
        <f>IF(ISERROR(VLOOKUP(IF(G129&lt;&gt;0,G129,G128),'入力シート'!$B$7:$F$206,5,0)),"",IF(VLOOKUP(IF(G129&lt;&gt;0,G129,G128),'入力シート'!$B$7:$F$206,5,0)=0,"",VLOOKUP(IF(G129&lt;&gt;0,G129,G128),'入力シート'!$B$7:$F$206,5,0)))</f>
      </c>
    </row>
    <row r="130" spans="1:12" ht="22.5" customHeight="1">
      <c r="A130" s="145"/>
      <c r="B130" s="22" t="s">
        <v>4</v>
      </c>
      <c r="C130" s="105">
        <f>IF(ISERROR(VLOOKUP(IF(A130&lt;&gt;0,A130,A129),'入力シート'!$B$7:$F$206,3,0)),"",IF(VLOOKUP(IF(A130&lt;&gt;0,A130,A129),'入力シート'!$B$7:$F$206,3,0)=0,"",VLOOKUP(IF(A130&lt;&gt;0,A130,A129),'入力シート'!$B$7:$F$206,3,0)))</f>
      </c>
      <c r="D130" s="106"/>
      <c r="E130" s="102">
        <f>IF(ISERROR(VLOOKUP(IF(C130&lt;&gt;0,C130,C129),'入力シート'!$B$7:$F$206,2,0)),"",IF(VLOOKUP(IF(C130&lt;&gt;0,C130,C129),'入力シート'!$B$7:$F$206,2,0)=0,"",VLOOKUP(IF(C130&lt;&gt;0,C130,C129),'入力シート'!$B$7:$F$206,2,0)))</f>
      </c>
      <c r="F130" s="110">
        <f>IF(ISERROR(VLOOKUP(IF(D130&lt;&gt;0,D130,D129),'入力シート'!$B$7:$F$206,2,0)),"",IF(VLOOKUP(IF(D130&lt;&gt;0,D130,D129),'入力シート'!$B$7:$F$206,2,0)=0,"",VLOOKUP(IF(D130&lt;&gt;0,D130,D129),'入力シート'!$B$7:$F$206,2,0)))</f>
      </c>
      <c r="G130" s="145"/>
      <c r="H130" s="22" t="s">
        <v>4</v>
      </c>
      <c r="I130" s="105">
        <f>IF(ISERROR(VLOOKUP(IF(G130&lt;&gt;0,G130,G129),'入力シート'!$B$7:$F$206,3,0)),"",IF(VLOOKUP(IF(G130&lt;&gt;0,G130,G129),'入力シート'!$B$7:$F$206,3,0)=0,"",VLOOKUP(IF(G130&lt;&gt;0,G130,G129),'入力シート'!$B$7:$F$206,3,0)))</f>
      </c>
      <c r="J130" s="106"/>
      <c r="K130" s="102">
        <f>IF(ISERROR(VLOOKUP(IF(I130&lt;&gt;0,I130,I129),'入力シート'!$B$7:$F$206,2,0)),"",IF(VLOOKUP(IF(I130&lt;&gt;0,I130,I129),'入力シート'!$B$7:$F$206,2,0)=0,"",VLOOKUP(IF(I130&lt;&gt;0,I130,I129),'入力シート'!$B$7:$F$206,2,0)))</f>
      </c>
      <c r="L130" s="104">
        <f>IF(ISERROR(VLOOKUP(IF(J130&lt;&gt;0,J130,J129),'入力シート'!$B$7:$F$206,2,0)),"",IF(VLOOKUP(IF(J130&lt;&gt;0,J130,J129),'入力シート'!$B$7:$F$206,2,0)=0,"",VLOOKUP(IF(J130&lt;&gt;0,J130,J129),'入力シート'!$B$7:$F$206,2,0)))</f>
      </c>
    </row>
    <row r="131" spans="1:12" ht="22.5" customHeight="1">
      <c r="A131" s="144">
        <v>89</v>
      </c>
      <c r="B131" s="23" t="s">
        <v>3</v>
      </c>
      <c r="C131" s="113">
        <f>IF(ISERROR(VLOOKUP(IF(A131&lt;&gt;0,A131,A130),'入力シート'!$B$7:$F$206,2,0)),"",IF(VLOOKUP(IF(A131&lt;&gt;0,A131,A130),'入力シート'!$B$7:$F$206,2,0)=0,"",VLOOKUP(IF(A131&lt;&gt;0,A131,A130),'入力シート'!$B$7:$F$206,2,0)))</f>
      </c>
      <c r="D131" s="114"/>
      <c r="E131" s="101">
        <f>IF(ISERROR(VLOOKUP(IF(A131&lt;&gt;0,A131,A130),'入力シート'!$B$7:$F$206,4,0)),"",IF(VLOOKUP(IF(A131&lt;&gt;0,A131,A130),'入力シート'!$B$7:$F$206,4,0)=0,"",VLOOKUP(IF(A131&lt;&gt;0,A131,A130),'入力シート'!$B$7:$F$206,4,0)))</f>
      </c>
      <c r="F131" s="109">
        <f>IF(ISERROR(VLOOKUP(IF(A131&lt;&gt;0,A131,A130),'入力シート'!$B$7:$F$206,5,0)),"",IF(VLOOKUP(IF(A131&lt;&gt;0,A131,A130),'入力シート'!$B$7:$F$206,5,0)=0,"",VLOOKUP(IF(A131&lt;&gt;0,A131,A130),'入力シート'!$B$7:$F$206,5,0)))</f>
      </c>
      <c r="G131" s="144">
        <v>99</v>
      </c>
      <c r="H131" s="23" t="s">
        <v>3</v>
      </c>
      <c r="I131" s="113">
        <f>IF(ISERROR(VLOOKUP(IF(G131&lt;&gt;0,G131,G130),'入力シート'!$B$7:$F$206,2,0)),"",IF(VLOOKUP(IF(G131&lt;&gt;0,G131,G130),'入力シート'!$B$7:$F$206,2,0)=0,"",VLOOKUP(IF(G131&lt;&gt;0,G131,G130),'入力シート'!$B$7:$F$206,2,0)))</f>
      </c>
      <c r="J131" s="114"/>
      <c r="K131" s="101">
        <f>IF(ISERROR(VLOOKUP(IF(G131&lt;&gt;0,G131,G130),'入力シート'!$B$7:$F$206,4,0)),"",IF(VLOOKUP(IF(G131&lt;&gt;0,G131,G130),'入力シート'!$B$7:$F$206,4,0)=0,"",VLOOKUP(IF(G131&lt;&gt;0,G131,G130),'入力シート'!$B$7:$F$206,4,0)))</f>
      </c>
      <c r="L131" s="103">
        <f>IF(ISERROR(VLOOKUP(IF(G131&lt;&gt;0,G131,G130),'入力シート'!$B$7:$F$206,5,0)),"",IF(VLOOKUP(IF(G131&lt;&gt;0,G131,G130),'入力シート'!$B$7:$F$206,5,0)=0,"",VLOOKUP(IF(G131&lt;&gt;0,G131,G130),'入力シート'!$B$7:$F$206,5,0)))</f>
      </c>
    </row>
    <row r="132" spans="1:12" ht="22.5" customHeight="1">
      <c r="A132" s="145"/>
      <c r="B132" s="22" t="s">
        <v>4</v>
      </c>
      <c r="C132" s="105">
        <f>IF(ISERROR(VLOOKUP(IF(A132&lt;&gt;0,A132,A131),'入力シート'!$B$7:$F$206,3,0)),"",IF(VLOOKUP(IF(A132&lt;&gt;0,A132,A131),'入力シート'!$B$7:$F$206,3,0)=0,"",VLOOKUP(IF(A132&lt;&gt;0,A132,A131),'入力シート'!$B$7:$F$206,3,0)))</f>
      </c>
      <c r="D132" s="106"/>
      <c r="E132" s="102">
        <f>IF(ISERROR(VLOOKUP(IF(C132&lt;&gt;0,C132,C131),'入力シート'!$B$7:$F$206,2,0)),"",IF(VLOOKUP(IF(C132&lt;&gt;0,C132,C131),'入力シート'!$B$7:$F$206,2,0)=0,"",VLOOKUP(IF(C132&lt;&gt;0,C132,C131),'入力シート'!$B$7:$F$206,2,0)))</f>
      </c>
      <c r="F132" s="110">
        <f>IF(ISERROR(VLOOKUP(IF(D132&lt;&gt;0,D132,D131),'入力シート'!$B$7:$F$206,2,0)),"",IF(VLOOKUP(IF(D132&lt;&gt;0,D132,D131),'入力シート'!$B$7:$F$206,2,0)=0,"",VLOOKUP(IF(D132&lt;&gt;0,D132,D131),'入力シート'!$B$7:$F$206,2,0)))</f>
      </c>
      <c r="G132" s="145"/>
      <c r="H132" s="22" t="s">
        <v>4</v>
      </c>
      <c r="I132" s="105">
        <f>IF(ISERROR(VLOOKUP(IF(G132&lt;&gt;0,G132,G131),'入力シート'!$B$7:$F$206,3,0)),"",IF(VLOOKUP(IF(G132&lt;&gt;0,G132,G131),'入力シート'!$B$7:$F$206,3,0)=0,"",VLOOKUP(IF(G132&lt;&gt;0,G132,G131),'入力シート'!$B$7:$F$206,3,0)))</f>
      </c>
      <c r="J132" s="106"/>
      <c r="K132" s="102">
        <f>IF(ISERROR(VLOOKUP(IF(I132&lt;&gt;0,I132,I131),'入力シート'!$B$7:$F$206,2,0)),"",IF(VLOOKUP(IF(I132&lt;&gt;0,I132,I131),'入力シート'!$B$7:$F$206,2,0)=0,"",VLOOKUP(IF(I132&lt;&gt;0,I132,I131),'入力シート'!$B$7:$F$206,2,0)))</f>
      </c>
      <c r="L132" s="104">
        <f>IF(ISERROR(VLOOKUP(IF(J132&lt;&gt;0,J132,J131),'入力シート'!$B$7:$F$206,2,0)),"",IF(VLOOKUP(IF(J132&lt;&gt;0,J132,J131),'入力シート'!$B$7:$F$206,2,0)=0,"",VLOOKUP(IF(J132&lt;&gt;0,J132,J131),'入力シート'!$B$7:$F$206,2,0)))</f>
      </c>
    </row>
    <row r="133" spans="1:12" ht="22.5" customHeight="1">
      <c r="A133" s="144">
        <v>90</v>
      </c>
      <c r="B133" s="23" t="s">
        <v>3</v>
      </c>
      <c r="C133" s="113">
        <f>IF(ISERROR(VLOOKUP(IF(A133&lt;&gt;0,A133,A132),'入力シート'!$B$7:$F$206,2,0)),"",IF(VLOOKUP(IF(A133&lt;&gt;0,A133,A132),'入力シート'!$B$7:$F$206,2,0)=0,"",VLOOKUP(IF(A133&lt;&gt;0,A133,A132),'入力シート'!$B$7:$F$206,2,0)))</f>
      </c>
      <c r="D133" s="114"/>
      <c r="E133" s="101">
        <f>IF(ISERROR(VLOOKUP(IF(A133&lt;&gt;0,A133,A132),'入力シート'!$B$7:$F$206,4,0)),"",IF(VLOOKUP(IF(A133&lt;&gt;0,A133,A132),'入力シート'!$B$7:$F$206,4,0)=0,"",VLOOKUP(IF(A133&lt;&gt;0,A133,A132),'入力シート'!$B$7:$F$206,4,0)))</f>
      </c>
      <c r="F133" s="109">
        <f>IF(ISERROR(VLOOKUP(IF(A133&lt;&gt;0,A133,A132),'入力シート'!$B$7:$F$206,5,0)),"",IF(VLOOKUP(IF(A133&lt;&gt;0,A133,A132),'入力シート'!$B$7:$F$206,5,0)=0,"",VLOOKUP(IF(A133&lt;&gt;0,A133,A132),'入力シート'!$B$7:$F$206,5,0)))</f>
      </c>
      <c r="G133" s="107">
        <v>100</v>
      </c>
      <c r="H133" s="23" t="s">
        <v>3</v>
      </c>
      <c r="I133" s="113">
        <f>IF(ISERROR(VLOOKUP(IF(G133&lt;&gt;0,G133,G132),'入力シート'!$B$7:$F$206,2,0)),"",IF(VLOOKUP(IF(G133&lt;&gt;0,G133,G132),'入力シート'!$B$7:$F$206,2,0)=0,"",VLOOKUP(IF(G133&lt;&gt;0,G133,G132),'入力シート'!$B$7:$F$206,2,0)))</f>
      </c>
      <c r="J133" s="114"/>
      <c r="K133" s="101">
        <f>IF(ISERROR(VLOOKUP(IF(G133&lt;&gt;0,G133,G132),'入力シート'!$B$7:$F$206,4,0)),"",IF(VLOOKUP(IF(G133&lt;&gt;0,G133,G132),'入力シート'!$B$7:$F$206,4,0)=0,"",VLOOKUP(IF(G133&lt;&gt;0,G133,G132),'入力シート'!$B$7:$F$206,4,0)))</f>
      </c>
      <c r="L133" s="103">
        <f>IF(ISERROR(VLOOKUP(IF(G133&lt;&gt;0,G133,G132),'入力シート'!$B$7:$F$206,5,0)),"",IF(VLOOKUP(IF(G133&lt;&gt;0,G133,G132),'入力シート'!$B$7:$F$206,5,0)=0,"",VLOOKUP(IF(G133&lt;&gt;0,G133,G132),'入力シート'!$B$7:$F$206,5,0)))</f>
      </c>
    </row>
    <row r="134" spans="1:12" ht="22.5" customHeight="1" thickBot="1">
      <c r="A134" s="145"/>
      <c r="B134" s="22" t="s">
        <v>4</v>
      </c>
      <c r="C134" s="105">
        <f>IF(ISERROR(VLOOKUP(IF(A134&lt;&gt;0,A134,A133),'入力シート'!$B$7:$F$206,3,0)),"",IF(VLOOKUP(IF(A134&lt;&gt;0,A134,A133),'入力シート'!$B$7:$F$206,3,0)=0,"",VLOOKUP(IF(A134&lt;&gt;0,A134,A133),'入力シート'!$B$7:$F$206,3,0)))</f>
      </c>
      <c r="D134" s="106"/>
      <c r="E134" s="102">
        <f>IF(ISERROR(VLOOKUP(IF(C134&lt;&gt;0,C134,C133),'入力シート'!$B$7:$F$206,2,0)),"",IF(VLOOKUP(IF(C134&lt;&gt;0,C134,C133),'入力シート'!$B$7:$F$206,2,0)=0,"",VLOOKUP(IF(C134&lt;&gt;0,C134,C133),'入力シート'!$B$7:$F$206,2,0)))</f>
      </c>
      <c r="F134" s="110">
        <f>IF(ISERROR(VLOOKUP(IF(D134&lt;&gt;0,D134,D133),'入力シート'!$B$7:$F$206,2,0)),"",IF(VLOOKUP(IF(D134&lt;&gt;0,D134,D133),'入力シート'!$B$7:$F$206,2,0)=0,"",VLOOKUP(IF(D134&lt;&gt;0,D134,D133),'入力シート'!$B$7:$F$206,2,0)))</f>
      </c>
      <c r="G134" s="108"/>
      <c r="H134" s="24" t="s">
        <v>4</v>
      </c>
      <c r="I134" s="105">
        <f>IF(ISERROR(VLOOKUP(IF(G134&lt;&gt;0,G134,G133),'入力シート'!$B$7:$F$206,3,0)),"",IF(VLOOKUP(IF(G134&lt;&gt;0,G134,G133),'入力シート'!$B$7:$F$206,3,0)=0,"",VLOOKUP(IF(G134&lt;&gt;0,G134,G133),'入力シート'!$B$7:$F$206,3,0)))</f>
      </c>
      <c r="J134" s="106"/>
      <c r="K134" s="102">
        <f>IF(ISERROR(VLOOKUP(IF(I134&lt;&gt;0,I134,I133),'入力シート'!$B$7:$F$206,2,0)),"",IF(VLOOKUP(IF(I134&lt;&gt;0,I134,I133),'入力シート'!$B$7:$F$206,2,0)=0,"",VLOOKUP(IF(I134&lt;&gt;0,I134,I133),'入力シート'!$B$7:$F$206,2,0)))</f>
      </c>
      <c r="L134" s="122">
        <f>IF(ISERROR(VLOOKUP(IF(J134&lt;&gt;0,J134,J133),'入力シート'!$B$7:$F$206,2,0)),"",IF(VLOOKUP(IF(J134&lt;&gt;0,J134,J133),'入力シート'!$B$7:$F$206,2,0)=0,"",VLOOKUP(IF(J134&lt;&gt;0,J134,J133),'入力シート'!$B$7:$F$206,2,0)))</f>
      </c>
    </row>
    <row r="135" spans="1:12" ht="13.5" customHeight="1">
      <c r="A135" s="38" t="s">
        <v>10</v>
      </c>
      <c r="B135" s="39" t="s">
        <v>11</v>
      </c>
      <c r="C135" s="39"/>
      <c r="H135" s="137" t="s">
        <v>15</v>
      </c>
      <c r="I135" s="133"/>
      <c r="J135" s="138"/>
      <c r="K135" s="173">
        <f>SUM(E115:E134,K115:K134)</f>
        <v>0</v>
      </c>
      <c r="L135" s="153">
        <f>SUM(F115:F134,L115:L134)</f>
        <v>0</v>
      </c>
    </row>
    <row r="136" spans="2:12" ht="14.25" customHeight="1" thickBot="1">
      <c r="B136" s="39" t="s">
        <v>12</v>
      </c>
      <c r="C136" s="39"/>
      <c r="H136" s="139"/>
      <c r="I136" s="140"/>
      <c r="J136" s="141"/>
      <c r="K136" s="174"/>
      <c r="L136" s="154"/>
    </row>
    <row r="137" spans="2:12" ht="13.5" customHeight="1">
      <c r="B137" s="39" t="s">
        <v>13</v>
      </c>
      <c r="C137" s="39"/>
      <c r="H137" s="133"/>
      <c r="I137" s="133"/>
      <c r="J137" s="133"/>
      <c r="K137" s="135"/>
      <c r="L137" s="135"/>
    </row>
    <row r="138" spans="2:12" ht="14.25" customHeight="1">
      <c r="B138" s="39" t="s">
        <v>14</v>
      </c>
      <c r="C138" s="39"/>
      <c r="H138" s="134"/>
      <c r="I138" s="134"/>
      <c r="J138" s="134"/>
      <c r="K138" s="136"/>
      <c r="L138" s="136"/>
    </row>
    <row r="139" spans="1:12" ht="12" customHeight="1">
      <c r="A139" s="142"/>
      <c r="B139" s="142"/>
      <c r="C139" s="142"/>
      <c r="D139" s="31"/>
      <c r="E139" s="32"/>
      <c r="F139" s="143"/>
      <c r="G139" s="143"/>
      <c r="H139" s="143"/>
      <c r="I139" s="143"/>
      <c r="J139" s="143"/>
      <c r="K139" s="61">
        <v>6</v>
      </c>
      <c r="L139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40" spans="1:12" ht="21.75" customHeight="1">
      <c r="A140" s="155" t="s">
        <v>1</v>
      </c>
      <c r="B140" s="156"/>
      <c r="C140" s="157"/>
      <c r="D140" s="33" t="s">
        <v>9</v>
      </c>
      <c r="E140" s="115" t="s">
        <v>5</v>
      </c>
      <c r="F140" s="116"/>
      <c r="G140" s="117" t="s">
        <v>1</v>
      </c>
      <c r="H140" s="118"/>
      <c r="I140" s="119"/>
      <c r="J140" s="34" t="s">
        <v>9</v>
      </c>
      <c r="K140" s="120" t="s">
        <v>5</v>
      </c>
      <c r="L140" s="120"/>
    </row>
    <row r="141" spans="1:12" ht="27" customHeight="1">
      <c r="A141" s="115" t="s">
        <v>2</v>
      </c>
      <c r="B141" s="116"/>
      <c r="C141" s="121"/>
      <c r="D141" s="35" t="s">
        <v>8</v>
      </c>
      <c r="E141" s="36" t="s">
        <v>7</v>
      </c>
      <c r="F141" s="36" t="s">
        <v>6</v>
      </c>
      <c r="G141" s="115" t="s">
        <v>2</v>
      </c>
      <c r="H141" s="116"/>
      <c r="I141" s="121"/>
      <c r="J141" s="35" t="s">
        <v>8</v>
      </c>
      <c r="K141" s="37" t="s">
        <v>7</v>
      </c>
      <c r="L141" s="37" t="s">
        <v>6</v>
      </c>
    </row>
    <row r="142" spans="1:12" ht="22.5" customHeight="1">
      <c r="A142" s="107">
        <v>101</v>
      </c>
      <c r="B142" s="21" t="s">
        <v>3</v>
      </c>
      <c r="C142" s="113">
        <f>IF(ISERROR(VLOOKUP(IF(A142&lt;&gt;0,A142,A141),'入力シート'!$B$7:$F$206,2,0)),"",IF(VLOOKUP(IF(A142&lt;&gt;0,A142,A141),'入力シート'!$B$7:$F$206,2,0)=0,"",VLOOKUP(IF(A142&lt;&gt;0,A142,A141),'入力シート'!$B$7:$F$206,2,0)))</f>
      </c>
      <c r="D142" s="114"/>
      <c r="E142" s="101">
        <f>IF(ISERROR(VLOOKUP(IF(A142&lt;&gt;0,A142,A141),'入力シート'!$B$7:$F$206,4,0)),"",IF(VLOOKUP(IF(A142&lt;&gt;0,A142,A141),'入力シート'!$B$7:$F$206,4,0)=0,"",VLOOKUP(IF(A142&lt;&gt;0,A142,A141),'入力シート'!$B$7:$F$206,4,0)))</f>
      </c>
      <c r="F142" s="109">
        <f>IF(ISERROR(VLOOKUP(IF(A142&lt;&gt;0,A142,A141),'入力シート'!$B$7:$F$206,5,0)),"",IF(VLOOKUP(IF(A142&lt;&gt;0,A142,A141),'入力シート'!$B$7:$F$206,5,0)=0,"",VLOOKUP(IF(A142&lt;&gt;0,A142,A141),'入力シート'!$B$7:$F$206,5,0)))</f>
      </c>
      <c r="G142" s="107">
        <v>111</v>
      </c>
      <c r="H142" s="21" t="s">
        <v>3</v>
      </c>
      <c r="I142" s="113">
        <f>IF(ISERROR(VLOOKUP(IF(G142&lt;&gt;0,G142,G141),'入力シート'!$B$7:$F$206,2,0)),"",IF(VLOOKUP(IF(G142&lt;&gt;0,G142,G141),'入力シート'!$B$7:$F$206,2,0)=0,"",VLOOKUP(IF(G142&lt;&gt;0,G142,G141),'入力シート'!$B$7:$F$206,2,0)))</f>
      </c>
      <c r="J142" s="114"/>
      <c r="K142" s="101">
        <f>IF(ISERROR(VLOOKUP(IF(G142&lt;&gt;0,G142,G141),'入力シート'!$B$7:$F$206,4,0)),"",IF(VLOOKUP(IF(G142&lt;&gt;0,G142,G141),'入力シート'!$B$7:$F$206,4,0)=0,"",VLOOKUP(IF(G142&lt;&gt;0,G142,G141),'入力シート'!$B$7:$F$206,4,0)))</f>
      </c>
      <c r="L142" s="103">
        <f>IF(ISERROR(VLOOKUP(IF(G142&lt;&gt;0,G142,G141),'入力シート'!$B$7:$F$206,5,0)),"",IF(VLOOKUP(IF(G142&lt;&gt;0,G142,G141),'入力シート'!$B$7:$F$206,5,0)=0,"",VLOOKUP(IF(G142&lt;&gt;0,G142,G141),'入力シート'!$B$7:$F$206,5,0)))</f>
      </c>
    </row>
    <row r="143" spans="1:12" ht="22.5" customHeight="1">
      <c r="A143" s="108"/>
      <c r="B143" s="22" t="s">
        <v>4</v>
      </c>
      <c r="C143" s="105">
        <f>IF(ISERROR(VLOOKUP(IF(A143&lt;&gt;0,A143,A142),'入力シート'!$B$7:$F$206,3,0)),"",IF(VLOOKUP(IF(A143&lt;&gt;0,A143,A142),'入力シート'!$B$7:$F$206,3,0)=0,"",VLOOKUP(IF(A143&lt;&gt;0,A143,A142),'入力シート'!$B$7:$F$206,3,0)))</f>
      </c>
      <c r="D143" s="106"/>
      <c r="E143" s="102">
        <f>IF(ISERROR(VLOOKUP(IF(C143&lt;&gt;0,C143,C142),'入力シート'!$B$7:$F$206,2,0)),"",IF(VLOOKUP(IF(C143&lt;&gt;0,C143,C142),'入力シート'!$B$7:$F$206,2,0)=0,"",VLOOKUP(IF(C143&lt;&gt;0,C143,C142),'入力シート'!$B$7:$F$206,2,0)))</f>
      </c>
      <c r="F143" s="110">
        <f>IF(ISERROR(VLOOKUP(IF(D143&lt;&gt;0,D143,D142),'入力シート'!$B$7:$F$206,2,0)),"",IF(VLOOKUP(IF(D143&lt;&gt;0,D143,D142),'入力シート'!$B$7:$F$206,2,0)=0,"",VLOOKUP(IF(D143&lt;&gt;0,D143,D142),'入力シート'!$B$7:$F$206,2,0)))</f>
      </c>
      <c r="G143" s="108"/>
      <c r="H143" s="22" t="s">
        <v>4</v>
      </c>
      <c r="I143" s="105">
        <f>IF(ISERROR(VLOOKUP(IF(G143&lt;&gt;0,G143,G142),'入力シート'!$B$7:$F$206,3,0)),"",IF(VLOOKUP(IF(G143&lt;&gt;0,G143,G142),'入力シート'!$B$7:$F$206,3,0)=0,"",VLOOKUP(IF(G143&lt;&gt;0,G143,G142),'入力シート'!$B$7:$F$206,3,0)))</f>
      </c>
      <c r="J143" s="106"/>
      <c r="K143" s="102">
        <f>IF(ISERROR(VLOOKUP(IF(I143&lt;&gt;0,I143,I142),'入力シート'!$B$7:$F$206,2,0)),"",IF(VLOOKUP(IF(I143&lt;&gt;0,I143,I142),'入力シート'!$B$7:$F$206,2,0)=0,"",VLOOKUP(IF(I143&lt;&gt;0,I143,I142),'入力シート'!$B$7:$F$206,2,0)))</f>
      </c>
      <c r="L143" s="104">
        <f>IF(ISERROR(VLOOKUP(IF(J143&lt;&gt;0,J143,J142),'入力シート'!$B$7:$F$206,2,0)),"",IF(VLOOKUP(IF(J143&lt;&gt;0,J143,J142),'入力シート'!$B$7:$F$206,2,0)=0,"",VLOOKUP(IF(J143&lt;&gt;0,J143,J142),'入力シート'!$B$7:$F$206,2,0)))</f>
      </c>
    </row>
    <row r="144" spans="1:12" ht="22.5" customHeight="1">
      <c r="A144" s="107">
        <v>102</v>
      </c>
      <c r="B144" s="23" t="s">
        <v>3</v>
      </c>
      <c r="C144" s="113">
        <f>IF(ISERROR(VLOOKUP(IF(A144&lt;&gt;0,A144,A143),'入力シート'!$B$7:$F$206,2,0)),"",IF(VLOOKUP(IF(A144&lt;&gt;0,A144,A143),'入力シート'!$B$7:$F$206,2,0)=0,"",VLOOKUP(IF(A144&lt;&gt;0,A144,A143),'入力シート'!$B$7:$F$206,2,0)))</f>
      </c>
      <c r="D144" s="114"/>
      <c r="E144" s="101">
        <f>IF(ISERROR(VLOOKUP(IF(A144&lt;&gt;0,A144,A143),'入力シート'!$B$7:$F$206,4,0)),"",IF(VLOOKUP(IF(A144&lt;&gt;0,A144,A143),'入力シート'!$B$7:$F$206,4,0)=0,"",VLOOKUP(IF(A144&lt;&gt;0,A144,A143),'入力シート'!$B$7:$F$206,4,0)))</f>
      </c>
      <c r="F144" s="109">
        <f>IF(ISERROR(VLOOKUP(IF(A144&lt;&gt;0,A144,A143),'入力シート'!$B$7:$F$206,5,0)),"",IF(VLOOKUP(IF(A144&lt;&gt;0,A144,A143),'入力シート'!$B$7:$F$206,5,0)=0,"",VLOOKUP(IF(A144&lt;&gt;0,A144,A143),'入力シート'!$B$7:$F$206,5,0)))</f>
      </c>
      <c r="G144" s="107">
        <v>112</v>
      </c>
      <c r="H144" s="23" t="s">
        <v>3</v>
      </c>
      <c r="I144" s="113">
        <f>IF(ISERROR(VLOOKUP(IF(G144&lt;&gt;0,G144,G143),'入力シート'!$B$7:$F$206,2,0)),"",IF(VLOOKUP(IF(G144&lt;&gt;0,G144,G143),'入力シート'!$B$7:$F$206,2,0)=0,"",VLOOKUP(IF(G144&lt;&gt;0,G144,G143),'入力シート'!$B$7:$F$206,2,0)))</f>
      </c>
      <c r="J144" s="114"/>
      <c r="K144" s="101">
        <f>IF(ISERROR(VLOOKUP(IF(G144&lt;&gt;0,G144,G143),'入力シート'!$B$7:$F$206,4,0)),"",IF(VLOOKUP(IF(G144&lt;&gt;0,G144,G143),'入力シート'!$B$7:$F$206,4,0)=0,"",VLOOKUP(IF(G144&lt;&gt;0,G144,G143),'入力シート'!$B$7:$F$206,4,0)))</f>
      </c>
      <c r="L144" s="103">
        <f>IF(ISERROR(VLOOKUP(IF(G144&lt;&gt;0,G144,G143),'入力シート'!$B$7:$F$206,5,0)),"",IF(VLOOKUP(IF(G144&lt;&gt;0,G144,G143),'入力シート'!$B$7:$F$206,5,0)=0,"",VLOOKUP(IF(G144&lt;&gt;0,G144,G143),'入力シート'!$B$7:$F$206,5,0)))</f>
      </c>
    </row>
    <row r="145" spans="1:12" ht="22.5" customHeight="1">
      <c r="A145" s="108"/>
      <c r="B145" s="22" t="s">
        <v>4</v>
      </c>
      <c r="C145" s="105">
        <f>IF(ISERROR(VLOOKUP(IF(A145&lt;&gt;0,A145,A144),'入力シート'!$B$7:$F$206,3,0)),"",IF(VLOOKUP(IF(A145&lt;&gt;0,A145,A144),'入力シート'!$B$7:$F$206,3,0)=0,"",VLOOKUP(IF(A145&lt;&gt;0,A145,A144),'入力シート'!$B$7:$F$206,3,0)))</f>
      </c>
      <c r="D145" s="106"/>
      <c r="E145" s="102">
        <f>IF(ISERROR(VLOOKUP(IF(C145&lt;&gt;0,C145,C144),'入力シート'!$B$7:$F$206,2,0)),"",IF(VLOOKUP(IF(C145&lt;&gt;0,C145,C144),'入力シート'!$B$7:$F$206,2,0)=0,"",VLOOKUP(IF(C145&lt;&gt;0,C145,C144),'入力シート'!$B$7:$F$206,2,0)))</f>
      </c>
      <c r="F145" s="110">
        <f>IF(ISERROR(VLOOKUP(IF(D145&lt;&gt;0,D145,D144),'入力シート'!$B$7:$F$206,2,0)),"",IF(VLOOKUP(IF(D145&lt;&gt;0,D145,D144),'入力シート'!$B$7:$F$206,2,0)=0,"",VLOOKUP(IF(D145&lt;&gt;0,D145,D144),'入力シート'!$B$7:$F$206,2,0)))</f>
      </c>
      <c r="G145" s="108"/>
      <c r="H145" s="22" t="s">
        <v>4</v>
      </c>
      <c r="I145" s="105">
        <f>IF(ISERROR(VLOOKUP(IF(G145&lt;&gt;0,G145,G144),'入力シート'!$B$7:$F$206,3,0)),"",IF(VLOOKUP(IF(G145&lt;&gt;0,G145,G144),'入力シート'!$B$7:$F$206,3,0)=0,"",VLOOKUP(IF(G145&lt;&gt;0,G145,G144),'入力シート'!$B$7:$F$206,3,0)))</f>
      </c>
      <c r="J145" s="106"/>
      <c r="K145" s="102">
        <f>IF(ISERROR(VLOOKUP(IF(I145&lt;&gt;0,I145,I144),'入力シート'!$B$7:$F$206,2,0)),"",IF(VLOOKUP(IF(I145&lt;&gt;0,I145,I144),'入力シート'!$B$7:$F$206,2,0)=0,"",VLOOKUP(IF(I145&lt;&gt;0,I145,I144),'入力シート'!$B$7:$F$206,2,0)))</f>
      </c>
      <c r="L145" s="104">
        <f>IF(ISERROR(VLOOKUP(IF(J145&lt;&gt;0,J145,J144),'入力シート'!$B$7:$F$206,2,0)),"",IF(VLOOKUP(IF(J145&lt;&gt;0,J145,J144),'入力シート'!$B$7:$F$206,2,0)=0,"",VLOOKUP(IF(J145&lt;&gt;0,J145,J144),'入力シート'!$B$7:$F$206,2,0)))</f>
      </c>
    </row>
    <row r="146" spans="1:12" ht="22.5" customHeight="1">
      <c r="A146" s="107">
        <v>103</v>
      </c>
      <c r="B146" s="23" t="s">
        <v>3</v>
      </c>
      <c r="C146" s="113">
        <f>IF(ISERROR(VLOOKUP(IF(A146&lt;&gt;0,A146,A145),'入力シート'!$B$7:$F$206,2,0)),"",IF(VLOOKUP(IF(A146&lt;&gt;0,A146,A145),'入力シート'!$B$7:$F$206,2,0)=0,"",VLOOKUP(IF(A146&lt;&gt;0,A146,A145),'入力シート'!$B$7:$F$206,2,0)))</f>
      </c>
      <c r="D146" s="114"/>
      <c r="E146" s="101">
        <f>IF(ISERROR(VLOOKUP(IF(A146&lt;&gt;0,A146,A145),'入力シート'!$B$7:$F$206,4,0)),"",IF(VLOOKUP(IF(A146&lt;&gt;0,A146,A145),'入力シート'!$B$7:$F$206,4,0)=0,"",VLOOKUP(IF(A146&lt;&gt;0,A146,A145),'入力シート'!$B$7:$F$206,4,0)))</f>
      </c>
      <c r="F146" s="109">
        <f>IF(ISERROR(VLOOKUP(IF(A146&lt;&gt;0,A146,A145),'入力シート'!$B$7:$F$206,5,0)),"",IF(VLOOKUP(IF(A146&lt;&gt;0,A146,A145),'入力シート'!$B$7:$F$206,5,0)=0,"",VLOOKUP(IF(A146&lt;&gt;0,A146,A145),'入力シート'!$B$7:$F$206,5,0)))</f>
      </c>
      <c r="G146" s="107">
        <v>113</v>
      </c>
      <c r="H146" s="23" t="s">
        <v>3</v>
      </c>
      <c r="I146" s="113">
        <f>IF(ISERROR(VLOOKUP(IF(G146&lt;&gt;0,G146,G145),'入力シート'!$B$7:$F$206,2,0)),"",IF(VLOOKUP(IF(G146&lt;&gt;0,G146,G145),'入力シート'!$B$7:$F$206,2,0)=0,"",VLOOKUP(IF(G146&lt;&gt;0,G146,G145),'入力シート'!$B$7:$F$206,2,0)))</f>
      </c>
      <c r="J146" s="114"/>
      <c r="K146" s="101">
        <f>IF(ISERROR(VLOOKUP(IF(G146&lt;&gt;0,G146,G145),'入力シート'!$B$7:$F$206,4,0)),"",IF(VLOOKUP(IF(G146&lt;&gt;0,G146,G145),'入力シート'!$B$7:$F$206,4,0)=0,"",VLOOKUP(IF(G146&lt;&gt;0,G146,G145),'入力シート'!$B$7:$F$206,4,0)))</f>
      </c>
      <c r="L146" s="103">
        <f>IF(ISERROR(VLOOKUP(IF(G146&lt;&gt;0,G146,G145),'入力シート'!$B$7:$F$206,5,0)),"",IF(VLOOKUP(IF(G146&lt;&gt;0,G146,G145),'入力シート'!$B$7:$F$206,5,0)=0,"",VLOOKUP(IF(G146&lt;&gt;0,G146,G145),'入力シート'!$B$7:$F$206,5,0)))</f>
      </c>
    </row>
    <row r="147" spans="1:12" ht="22.5" customHeight="1">
      <c r="A147" s="108"/>
      <c r="B147" s="22" t="s">
        <v>4</v>
      </c>
      <c r="C147" s="105">
        <f>IF(ISERROR(VLOOKUP(IF(A147&lt;&gt;0,A147,A146),'入力シート'!$B$7:$F$206,3,0)),"",IF(VLOOKUP(IF(A147&lt;&gt;0,A147,A146),'入力シート'!$B$7:$F$206,3,0)=0,"",VLOOKUP(IF(A147&lt;&gt;0,A147,A146),'入力シート'!$B$7:$F$206,3,0)))</f>
      </c>
      <c r="D147" s="106"/>
      <c r="E147" s="102">
        <f>IF(ISERROR(VLOOKUP(IF(C147&lt;&gt;0,C147,C146),'入力シート'!$B$7:$F$206,2,0)),"",IF(VLOOKUP(IF(C147&lt;&gt;0,C147,C146),'入力シート'!$B$7:$F$206,2,0)=0,"",VLOOKUP(IF(C147&lt;&gt;0,C147,C146),'入力シート'!$B$7:$F$206,2,0)))</f>
      </c>
      <c r="F147" s="110">
        <f>IF(ISERROR(VLOOKUP(IF(D147&lt;&gt;0,D147,D146),'入力シート'!$B$7:$F$206,2,0)),"",IF(VLOOKUP(IF(D147&lt;&gt;0,D147,D146),'入力シート'!$B$7:$F$206,2,0)=0,"",VLOOKUP(IF(D147&lt;&gt;0,D147,D146),'入力シート'!$B$7:$F$206,2,0)))</f>
      </c>
      <c r="G147" s="108"/>
      <c r="H147" s="22" t="s">
        <v>4</v>
      </c>
      <c r="I147" s="105">
        <f>IF(ISERROR(VLOOKUP(IF(G147&lt;&gt;0,G147,G146),'入力シート'!$B$7:$F$206,3,0)),"",IF(VLOOKUP(IF(G147&lt;&gt;0,G147,G146),'入力シート'!$B$7:$F$206,3,0)=0,"",VLOOKUP(IF(G147&lt;&gt;0,G147,G146),'入力シート'!$B$7:$F$206,3,0)))</f>
      </c>
      <c r="J147" s="106"/>
      <c r="K147" s="102">
        <f>IF(ISERROR(VLOOKUP(IF(I147&lt;&gt;0,I147,I146),'入力シート'!$B$7:$F$206,2,0)),"",IF(VLOOKUP(IF(I147&lt;&gt;0,I147,I146),'入力シート'!$B$7:$F$206,2,0)=0,"",VLOOKUP(IF(I147&lt;&gt;0,I147,I146),'入力シート'!$B$7:$F$206,2,0)))</f>
      </c>
      <c r="L147" s="104">
        <f>IF(ISERROR(VLOOKUP(IF(J147&lt;&gt;0,J147,J146),'入力シート'!$B$7:$F$206,2,0)),"",IF(VLOOKUP(IF(J147&lt;&gt;0,J147,J146),'入力シート'!$B$7:$F$206,2,0)=0,"",VLOOKUP(IF(J147&lt;&gt;0,J147,J146),'入力シート'!$B$7:$F$206,2,0)))</f>
      </c>
    </row>
    <row r="148" spans="1:12" ht="22.5" customHeight="1">
      <c r="A148" s="107">
        <v>104</v>
      </c>
      <c r="B148" s="23" t="s">
        <v>3</v>
      </c>
      <c r="C148" s="113">
        <f>IF(ISERROR(VLOOKUP(IF(A148&lt;&gt;0,A148,A147),'入力シート'!$B$7:$F$206,2,0)),"",IF(VLOOKUP(IF(A148&lt;&gt;0,A148,A147),'入力シート'!$B$7:$F$206,2,0)=0,"",VLOOKUP(IF(A148&lt;&gt;0,A148,A147),'入力シート'!$B$7:$F$206,2,0)))</f>
      </c>
      <c r="D148" s="114"/>
      <c r="E148" s="101">
        <f>IF(ISERROR(VLOOKUP(IF(A148&lt;&gt;0,A148,A147),'入力シート'!$B$7:$F$206,4,0)),"",IF(VLOOKUP(IF(A148&lt;&gt;0,A148,A147),'入力シート'!$B$7:$F$206,4,0)=0,"",VLOOKUP(IF(A148&lt;&gt;0,A148,A147),'入力シート'!$B$7:$F$206,4,0)))</f>
      </c>
      <c r="F148" s="109">
        <f>IF(ISERROR(VLOOKUP(IF(A148&lt;&gt;0,A148,A147),'入力シート'!$B$7:$F$206,5,0)),"",IF(VLOOKUP(IF(A148&lt;&gt;0,A148,A147),'入力シート'!$B$7:$F$206,5,0)=0,"",VLOOKUP(IF(A148&lt;&gt;0,A148,A147),'入力シート'!$B$7:$F$206,5,0)))</f>
      </c>
      <c r="G148" s="107">
        <v>114</v>
      </c>
      <c r="H148" s="23" t="s">
        <v>3</v>
      </c>
      <c r="I148" s="113">
        <f>IF(ISERROR(VLOOKUP(IF(G148&lt;&gt;0,G148,G147),'入力シート'!$B$7:$F$206,2,0)),"",IF(VLOOKUP(IF(G148&lt;&gt;0,G148,G147),'入力シート'!$B$7:$F$206,2,0)=0,"",VLOOKUP(IF(G148&lt;&gt;0,G148,G147),'入力シート'!$B$7:$F$206,2,0)))</f>
      </c>
      <c r="J148" s="114"/>
      <c r="K148" s="101">
        <f>IF(ISERROR(VLOOKUP(IF(G148&lt;&gt;0,G148,G147),'入力シート'!$B$7:$F$206,4,0)),"",IF(VLOOKUP(IF(G148&lt;&gt;0,G148,G147),'入力シート'!$B$7:$F$206,4,0)=0,"",VLOOKUP(IF(G148&lt;&gt;0,G148,G147),'入力シート'!$B$7:$F$206,4,0)))</f>
      </c>
      <c r="L148" s="103">
        <f>IF(ISERROR(VLOOKUP(IF(G148&lt;&gt;0,G148,G147),'入力シート'!$B$7:$F$206,5,0)),"",IF(VLOOKUP(IF(G148&lt;&gt;0,G148,G147),'入力シート'!$B$7:$F$206,5,0)=0,"",VLOOKUP(IF(G148&lt;&gt;0,G148,G147),'入力シート'!$B$7:$F$206,5,0)))</f>
      </c>
    </row>
    <row r="149" spans="1:12" ht="22.5" customHeight="1">
      <c r="A149" s="108"/>
      <c r="B149" s="22" t="s">
        <v>4</v>
      </c>
      <c r="C149" s="105">
        <f>IF(ISERROR(VLOOKUP(IF(A149&lt;&gt;0,A149,A148),'入力シート'!$B$7:$F$206,3,0)),"",IF(VLOOKUP(IF(A149&lt;&gt;0,A149,A148),'入力シート'!$B$7:$F$206,3,0)=0,"",VLOOKUP(IF(A149&lt;&gt;0,A149,A148),'入力シート'!$B$7:$F$206,3,0)))</f>
      </c>
      <c r="D149" s="106"/>
      <c r="E149" s="102">
        <f>IF(ISERROR(VLOOKUP(IF(C149&lt;&gt;0,C149,C148),'入力シート'!$B$7:$F$206,2,0)),"",IF(VLOOKUP(IF(C149&lt;&gt;0,C149,C148),'入力シート'!$B$7:$F$206,2,0)=0,"",VLOOKUP(IF(C149&lt;&gt;0,C149,C148),'入力シート'!$B$7:$F$206,2,0)))</f>
      </c>
      <c r="F149" s="110">
        <f>IF(ISERROR(VLOOKUP(IF(D149&lt;&gt;0,D149,D148),'入力シート'!$B$7:$F$206,2,0)),"",IF(VLOOKUP(IF(D149&lt;&gt;0,D149,D148),'入力シート'!$B$7:$F$206,2,0)=0,"",VLOOKUP(IF(D149&lt;&gt;0,D149,D148),'入力シート'!$B$7:$F$206,2,0)))</f>
      </c>
      <c r="G149" s="108"/>
      <c r="H149" s="22" t="s">
        <v>4</v>
      </c>
      <c r="I149" s="105">
        <f>IF(ISERROR(VLOOKUP(IF(G149&lt;&gt;0,G149,G148),'入力シート'!$B$7:$F$206,3,0)),"",IF(VLOOKUP(IF(G149&lt;&gt;0,G149,G148),'入力シート'!$B$7:$F$206,3,0)=0,"",VLOOKUP(IF(G149&lt;&gt;0,G149,G148),'入力シート'!$B$7:$F$206,3,0)))</f>
      </c>
      <c r="J149" s="106"/>
      <c r="K149" s="102">
        <f>IF(ISERROR(VLOOKUP(IF(I149&lt;&gt;0,I149,I148),'入力シート'!$B$7:$F$206,2,0)),"",IF(VLOOKUP(IF(I149&lt;&gt;0,I149,I148),'入力シート'!$B$7:$F$206,2,0)=0,"",VLOOKUP(IF(I149&lt;&gt;0,I149,I148),'入力シート'!$B$7:$F$206,2,0)))</f>
      </c>
      <c r="L149" s="104">
        <f>IF(ISERROR(VLOOKUP(IF(J149&lt;&gt;0,J149,J148),'入力シート'!$B$7:$F$206,2,0)),"",IF(VLOOKUP(IF(J149&lt;&gt;0,J149,J148),'入力シート'!$B$7:$F$206,2,0)=0,"",VLOOKUP(IF(J149&lt;&gt;0,J149,J148),'入力シート'!$B$7:$F$206,2,0)))</f>
      </c>
    </row>
    <row r="150" spans="1:12" ht="22.5" customHeight="1">
      <c r="A150" s="107">
        <v>105</v>
      </c>
      <c r="B150" s="23" t="s">
        <v>3</v>
      </c>
      <c r="C150" s="113">
        <f>IF(ISERROR(VLOOKUP(IF(A150&lt;&gt;0,A150,A149),'入力シート'!$B$7:$F$206,2,0)),"",IF(VLOOKUP(IF(A150&lt;&gt;0,A150,A149),'入力シート'!$B$7:$F$206,2,0)=0,"",VLOOKUP(IF(A150&lt;&gt;0,A150,A149),'入力シート'!$B$7:$F$206,2,0)))</f>
      </c>
      <c r="D150" s="114"/>
      <c r="E150" s="101">
        <f>IF(ISERROR(VLOOKUP(IF(A150&lt;&gt;0,A150,A149),'入力シート'!$B$7:$F$206,4,0)),"",IF(VLOOKUP(IF(A150&lt;&gt;0,A150,A149),'入力シート'!$B$7:$F$206,4,0)=0,"",VLOOKUP(IF(A150&lt;&gt;0,A150,A149),'入力シート'!$B$7:$F$206,4,0)))</f>
      </c>
      <c r="F150" s="109">
        <f>IF(ISERROR(VLOOKUP(IF(A150&lt;&gt;0,A150,A149),'入力シート'!$B$7:$F$206,5,0)),"",IF(VLOOKUP(IF(A150&lt;&gt;0,A150,A149),'入力シート'!$B$7:$F$206,5,0)=0,"",VLOOKUP(IF(A150&lt;&gt;0,A150,A149),'入力シート'!$B$7:$F$206,5,0)))</f>
      </c>
      <c r="G150" s="107">
        <v>115</v>
      </c>
      <c r="H150" s="23" t="s">
        <v>3</v>
      </c>
      <c r="I150" s="113">
        <f>IF(ISERROR(VLOOKUP(IF(G150&lt;&gt;0,G150,G149),'入力シート'!$B$7:$F$206,2,0)),"",IF(VLOOKUP(IF(G150&lt;&gt;0,G150,G149),'入力シート'!$B$7:$F$206,2,0)=0,"",VLOOKUP(IF(G150&lt;&gt;0,G150,G149),'入力シート'!$B$7:$F$206,2,0)))</f>
      </c>
      <c r="J150" s="114"/>
      <c r="K150" s="101">
        <f>IF(ISERROR(VLOOKUP(IF(G150&lt;&gt;0,G150,G149),'入力シート'!$B$7:$F$206,4,0)),"",IF(VLOOKUP(IF(G150&lt;&gt;0,G150,G149),'入力シート'!$B$7:$F$206,4,0)=0,"",VLOOKUP(IF(G150&lt;&gt;0,G150,G149),'入力シート'!$B$7:$F$206,4,0)))</f>
      </c>
      <c r="L150" s="103">
        <f>IF(ISERROR(VLOOKUP(IF(G150&lt;&gt;0,G150,G149),'入力シート'!$B$7:$F$206,5,0)),"",IF(VLOOKUP(IF(G150&lt;&gt;0,G150,G149),'入力シート'!$B$7:$F$206,5,0)=0,"",VLOOKUP(IF(G150&lt;&gt;0,G150,G149),'入力シート'!$B$7:$F$206,5,0)))</f>
      </c>
    </row>
    <row r="151" spans="1:12" ht="22.5" customHeight="1">
      <c r="A151" s="108"/>
      <c r="B151" s="22" t="s">
        <v>4</v>
      </c>
      <c r="C151" s="105">
        <f>IF(ISERROR(VLOOKUP(IF(A151&lt;&gt;0,A151,A150),'入力シート'!$B$7:$F$206,3,0)),"",IF(VLOOKUP(IF(A151&lt;&gt;0,A151,A150),'入力シート'!$B$7:$F$206,3,0)=0,"",VLOOKUP(IF(A151&lt;&gt;0,A151,A150),'入力シート'!$B$7:$F$206,3,0)))</f>
      </c>
      <c r="D151" s="106"/>
      <c r="E151" s="102">
        <f>IF(ISERROR(VLOOKUP(IF(C151&lt;&gt;0,C151,C150),'入力シート'!$B$7:$F$206,2,0)),"",IF(VLOOKUP(IF(C151&lt;&gt;0,C151,C150),'入力シート'!$B$7:$F$206,2,0)=0,"",VLOOKUP(IF(C151&lt;&gt;0,C151,C150),'入力シート'!$B$7:$F$206,2,0)))</f>
      </c>
      <c r="F151" s="110">
        <f>IF(ISERROR(VLOOKUP(IF(D151&lt;&gt;0,D151,D150),'入力シート'!$B$7:$F$206,2,0)),"",IF(VLOOKUP(IF(D151&lt;&gt;0,D151,D150),'入力シート'!$B$7:$F$206,2,0)=0,"",VLOOKUP(IF(D151&lt;&gt;0,D151,D150),'入力シート'!$B$7:$F$206,2,0)))</f>
      </c>
      <c r="G151" s="108"/>
      <c r="H151" s="22" t="s">
        <v>4</v>
      </c>
      <c r="I151" s="105">
        <f>IF(ISERROR(VLOOKUP(IF(G151&lt;&gt;0,G151,G150),'入力シート'!$B$7:$F$206,3,0)),"",IF(VLOOKUP(IF(G151&lt;&gt;0,G151,G150),'入力シート'!$B$7:$F$206,3,0)=0,"",VLOOKUP(IF(G151&lt;&gt;0,G151,G150),'入力シート'!$B$7:$F$206,3,0)))</f>
      </c>
      <c r="J151" s="106"/>
      <c r="K151" s="102">
        <f>IF(ISERROR(VLOOKUP(IF(I151&lt;&gt;0,I151,I150),'入力シート'!$B$7:$F$206,2,0)),"",IF(VLOOKUP(IF(I151&lt;&gt;0,I151,I150),'入力シート'!$B$7:$F$206,2,0)=0,"",VLOOKUP(IF(I151&lt;&gt;0,I151,I150),'入力シート'!$B$7:$F$206,2,0)))</f>
      </c>
      <c r="L151" s="104">
        <f>IF(ISERROR(VLOOKUP(IF(J151&lt;&gt;0,J151,J150),'入力シート'!$B$7:$F$206,2,0)),"",IF(VLOOKUP(IF(J151&lt;&gt;0,J151,J150),'入力シート'!$B$7:$F$206,2,0)=0,"",VLOOKUP(IF(J151&lt;&gt;0,J151,J150),'入力シート'!$B$7:$F$206,2,0)))</f>
      </c>
    </row>
    <row r="152" spans="1:12" ht="22.5" customHeight="1">
      <c r="A152" s="107">
        <v>106</v>
      </c>
      <c r="B152" s="23" t="s">
        <v>3</v>
      </c>
      <c r="C152" s="113">
        <f>IF(ISERROR(VLOOKUP(IF(A152&lt;&gt;0,A152,A151),'入力シート'!$B$7:$F$206,2,0)),"",IF(VLOOKUP(IF(A152&lt;&gt;0,A152,A151),'入力シート'!$B$7:$F$206,2,0)=0,"",VLOOKUP(IF(A152&lt;&gt;0,A152,A151),'入力シート'!$B$7:$F$206,2,0)))</f>
      </c>
      <c r="D152" s="114"/>
      <c r="E152" s="101">
        <f>IF(ISERROR(VLOOKUP(IF(A152&lt;&gt;0,A152,A151),'入力シート'!$B$7:$F$206,4,0)),"",IF(VLOOKUP(IF(A152&lt;&gt;0,A152,A151),'入力シート'!$B$7:$F$206,4,0)=0,"",VLOOKUP(IF(A152&lt;&gt;0,A152,A151),'入力シート'!$B$7:$F$206,4,0)))</f>
      </c>
      <c r="F152" s="109">
        <f>IF(ISERROR(VLOOKUP(IF(A152&lt;&gt;0,A152,A151),'入力シート'!$B$7:$F$206,5,0)),"",IF(VLOOKUP(IF(A152&lt;&gt;0,A152,A151),'入力シート'!$B$7:$F$206,5,0)=0,"",VLOOKUP(IF(A152&lt;&gt;0,A152,A151),'入力シート'!$B$7:$F$206,5,0)))</f>
      </c>
      <c r="G152" s="107">
        <v>116</v>
      </c>
      <c r="H152" s="23" t="s">
        <v>3</v>
      </c>
      <c r="I152" s="113">
        <f>IF(ISERROR(VLOOKUP(IF(G152&lt;&gt;0,G152,G151),'入力シート'!$B$7:$F$206,2,0)),"",IF(VLOOKUP(IF(G152&lt;&gt;0,G152,G151),'入力シート'!$B$7:$F$206,2,0)=0,"",VLOOKUP(IF(G152&lt;&gt;0,G152,G151),'入力シート'!$B$7:$F$206,2,0)))</f>
      </c>
      <c r="J152" s="114"/>
      <c r="K152" s="101">
        <f>IF(ISERROR(VLOOKUP(IF(G152&lt;&gt;0,G152,G151),'入力シート'!$B$7:$F$206,4,0)),"",IF(VLOOKUP(IF(G152&lt;&gt;0,G152,G151),'入力シート'!$B$7:$F$206,4,0)=0,"",VLOOKUP(IF(G152&lt;&gt;0,G152,G151),'入力シート'!$B$7:$F$206,4,0)))</f>
      </c>
      <c r="L152" s="103">
        <f>IF(ISERROR(VLOOKUP(IF(G152&lt;&gt;0,G152,G151),'入力シート'!$B$7:$F$206,5,0)),"",IF(VLOOKUP(IF(G152&lt;&gt;0,G152,G151),'入力シート'!$B$7:$F$206,5,0)=0,"",VLOOKUP(IF(G152&lt;&gt;0,G152,G151),'入力シート'!$B$7:$F$206,5,0)))</f>
      </c>
    </row>
    <row r="153" spans="1:12" ht="22.5" customHeight="1">
      <c r="A153" s="108"/>
      <c r="B153" s="22" t="s">
        <v>4</v>
      </c>
      <c r="C153" s="105">
        <f>IF(ISERROR(VLOOKUP(IF(A153&lt;&gt;0,A153,A152),'入力シート'!$B$7:$F$206,3,0)),"",IF(VLOOKUP(IF(A153&lt;&gt;0,A153,A152),'入力シート'!$B$7:$F$206,3,0)=0,"",VLOOKUP(IF(A153&lt;&gt;0,A153,A152),'入力シート'!$B$7:$F$206,3,0)))</f>
      </c>
      <c r="D153" s="106"/>
      <c r="E153" s="102">
        <f>IF(ISERROR(VLOOKUP(IF(C153&lt;&gt;0,C153,C152),'入力シート'!$B$7:$F$206,2,0)),"",IF(VLOOKUP(IF(C153&lt;&gt;0,C153,C152),'入力シート'!$B$7:$F$206,2,0)=0,"",VLOOKUP(IF(C153&lt;&gt;0,C153,C152),'入力シート'!$B$7:$F$206,2,0)))</f>
      </c>
      <c r="F153" s="110">
        <f>IF(ISERROR(VLOOKUP(IF(D153&lt;&gt;0,D153,D152),'入力シート'!$B$7:$F$206,2,0)),"",IF(VLOOKUP(IF(D153&lt;&gt;0,D153,D152),'入力シート'!$B$7:$F$206,2,0)=0,"",VLOOKUP(IF(D153&lt;&gt;0,D153,D152),'入力シート'!$B$7:$F$206,2,0)))</f>
      </c>
      <c r="G153" s="108"/>
      <c r="H153" s="22" t="s">
        <v>4</v>
      </c>
      <c r="I153" s="105">
        <f>IF(ISERROR(VLOOKUP(IF(G153&lt;&gt;0,G153,G152),'入力シート'!$B$7:$F$206,3,0)),"",IF(VLOOKUP(IF(G153&lt;&gt;0,G153,G152),'入力シート'!$B$7:$F$206,3,0)=0,"",VLOOKUP(IF(G153&lt;&gt;0,G153,G152),'入力シート'!$B$7:$F$206,3,0)))</f>
      </c>
      <c r="J153" s="106"/>
      <c r="K153" s="102">
        <f>IF(ISERROR(VLOOKUP(IF(I153&lt;&gt;0,I153,I152),'入力シート'!$B$7:$F$206,2,0)),"",IF(VLOOKUP(IF(I153&lt;&gt;0,I153,I152),'入力シート'!$B$7:$F$206,2,0)=0,"",VLOOKUP(IF(I153&lt;&gt;0,I153,I152),'入力シート'!$B$7:$F$206,2,0)))</f>
      </c>
      <c r="L153" s="104">
        <f>IF(ISERROR(VLOOKUP(IF(J153&lt;&gt;0,J153,J152),'入力シート'!$B$7:$F$206,2,0)),"",IF(VLOOKUP(IF(J153&lt;&gt;0,J153,J152),'入力シート'!$B$7:$F$206,2,0)=0,"",VLOOKUP(IF(J153&lt;&gt;0,J153,J152),'入力シート'!$B$7:$F$206,2,0)))</f>
      </c>
    </row>
    <row r="154" spans="1:12" ht="22.5" customHeight="1">
      <c r="A154" s="107">
        <v>107</v>
      </c>
      <c r="B154" s="23" t="s">
        <v>3</v>
      </c>
      <c r="C154" s="113">
        <f>IF(ISERROR(VLOOKUP(IF(A154&lt;&gt;0,A154,A153),'入力シート'!$B$7:$F$206,2,0)),"",IF(VLOOKUP(IF(A154&lt;&gt;0,A154,A153),'入力シート'!$B$7:$F$206,2,0)=0,"",VLOOKUP(IF(A154&lt;&gt;0,A154,A153),'入力シート'!$B$7:$F$206,2,0)))</f>
      </c>
      <c r="D154" s="114"/>
      <c r="E154" s="101">
        <f>IF(ISERROR(VLOOKUP(IF(A154&lt;&gt;0,A154,A153),'入力シート'!$B$7:$F$206,4,0)),"",IF(VLOOKUP(IF(A154&lt;&gt;0,A154,A153),'入力シート'!$B$7:$F$206,4,0)=0,"",VLOOKUP(IF(A154&lt;&gt;0,A154,A153),'入力シート'!$B$7:$F$206,4,0)))</f>
      </c>
      <c r="F154" s="109">
        <f>IF(ISERROR(VLOOKUP(IF(A154&lt;&gt;0,A154,A153),'入力シート'!$B$7:$F$206,5,0)),"",IF(VLOOKUP(IF(A154&lt;&gt;0,A154,A153),'入力シート'!$B$7:$F$206,5,0)=0,"",VLOOKUP(IF(A154&lt;&gt;0,A154,A153),'入力シート'!$B$7:$F$206,5,0)))</f>
      </c>
      <c r="G154" s="107">
        <v>117</v>
      </c>
      <c r="H154" s="23" t="s">
        <v>3</v>
      </c>
      <c r="I154" s="113">
        <f>IF(ISERROR(VLOOKUP(IF(G154&lt;&gt;0,G154,G153),'入力シート'!$B$7:$F$206,2,0)),"",IF(VLOOKUP(IF(G154&lt;&gt;0,G154,G153),'入力シート'!$B$7:$F$206,2,0)=0,"",VLOOKUP(IF(G154&lt;&gt;0,G154,G153),'入力シート'!$B$7:$F$206,2,0)))</f>
      </c>
      <c r="J154" s="114"/>
      <c r="K154" s="101">
        <f>IF(ISERROR(VLOOKUP(IF(G154&lt;&gt;0,G154,G153),'入力シート'!$B$7:$F$206,4,0)),"",IF(VLOOKUP(IF(G154&lt;&gt;0,G154,G153),'入力シート'!$B$7:$F$206,4,0)=0,"",VLOOKUP(IF(G154&lt;&gt;0,G154,G153),'入力シート'!$B$7:$F$206,4,0)))</f>
      </c>
      <c r="L154" s="103">
        <f>IF(ISERROR(VLOOKUP(IF(G154&lt;&gt;0,G154,G153),'入力シート'!$B$7:$F$206,5,0)),"",IF(VLOOKUP(IF(G154&lt;&gt;0,G154,G153),'入力シート'!$B$7:$F$206,5,0)=0,"",VLOOKUP(IF(G154&lt;&gt;0,G154,G153),'入力シート'!$B$7:$F$206,5,0)))</f>
      </c>
    </row>
    <row r="155" spans="1:12" ht="22.5" customHeight="1">
      <c r="A155" s="108"/>
      <c r="B155" s="22" t="s">
        <v>4</v>
      </c>
      <c r="C155" s="105">
        <f>IF(ISERROR(VLOOKUP(IF(A155&lt;&gt;0,A155,A154),'入力シート'!$B$7:$F$206,3,0)),"",IF(VLOOKUP(IF(A155&lt;&gt;0,A155,A154),'入力シート'!$B$7:$F$206,3,0)=0,"",VLOOKUP(IF(A155&lt;&gt;0,A155,A154),'入力シート'!$B$7:$F$206,3,0)))</f>
      </c>
      <c r="D155" s="106"/>
      <c r="E155" s="102">
        <f>IF(ISERROR(VLOOKUP(IF(C155&lt;&gt;0,C155,C154),'入力シート'!$B$7:$F$206,2,0)),"",IF(VLOOKUP(IF(C155&lt;&gt;0,C155,C154),'入力シート'!$B$7:$F$206,2,0)=0,"",VLOOKUP(IF(C155&lt;&gt;0,C155,C154),'入力シート'!$B$7:$F$206,2,0)))</f>
      </c>
      <c r="F155" s="110">
        <f>IF(ISERROR(VLOOKUP(IF(D155&lt;&gt;0,D155,D154),'入力シート'!$B$7:$F$206,2,0)),"",IF(VLOOKUP(IF(D155&lt;&gt;0,D155,D154),'入力シート'!$B$7:$F$206,2,0)=0,"",VLOOKUP(IF(D155&lt;&gt;0,D155,D154),'入力シート'!$B$7:$F$206,2,0)))</f>
      </c>
      <c r="G155" s="108"/>
      <c r="H155" s="22" t="s">
        <v>4</v>
      </c>
      <c r="I155" s="105">
        <f>IF(ISERROR(VLOOKUP(IF(G155&lt;&gt;0,G155,G154),'入力シート'!$B$7:$F$206,3,0)),"",IF(VLOOKUP(IF(G155&lt;&gt;0,G155,G154),'入力シート'!$B$7:$F$206,3,0)=0,"",VLOOKUP(IF(G155&lt;&gt;0,G155,G154),'入力シート'!$B$7:$F$206,3,0)))</f>
      </c>
      <c r="J155" s="106"/>
      <c r="K155" s="102">
        <f>IF(ISERROR(VLOOKUP(IF(I155&lt;&gt;0,I155,I154),'入力シート'!$B$7:$F$206,2,0)),"",IF(VLOOKUP(IF(I155&lt;&gt;0,I155,I154),'入力シート'!$B$7:$F$206,2,0)=0,"",VLOOKUP(IF(I155&lt;&gt;0,I155,I154),'入力シート'!$B$7:$F$206,2,0)))</f>
      </c>
      <c r="L155" s="104">
        <f>IF(ISERROR(VLOOKUP(IF(J155&lt;&gt;0,J155,J154),'入力シート'!$B$7:$F$206,2,0)),"",IF(VLOOKUP(IF(J155&lt;&gt;0,J155,J154),'入力シート'!$B$7:$F$206,2,0)=0,"",VLOOKUP(IF(J155&lt;&gt;0,J155,J154),'入力シート'!$B$7:$F$206,2,0)))</f>
      </c>
    </row>
    <row r="156" spans="1:12" ht="22.5" customHeight="1">
      <c r="A156" s="107">
        <v>108</v>
      </c>
      <c r="B156" s="23" t="s">
        <v>3</v>
      </c>
      <c r="C156" s="113">
        <f>IF(ISERROR(VLOOKUP(IF(A156&lt;&gt;0,A156,A155),'入力シート'!$B$7:$F$206,2,0)),"",IF(VLOOKUP(IF(A156&lt;&gt;0,A156,A155),'入力シート'!$B$7:$F$206,2,0)=0,"",VLOOKUP(IF(A156&lt;&gt;0,A156,A155),'入力シート'!$B$7:$F$206,2,0)))</f>
      </c>
      <c r="D156" s="114"/>
      <c r="E156" s="101">
        <f>IF(ISERROR(VLOOKUP(IF(A156&lt;&gt;0,A156,A155),'入力シート'!$B$7:$F$206,4,0)),"",IF(VLOOKUP(IF(A156&lt;&gt;0,A156,A155),'入力シート'!$B$7:$F$206,4,0)=0,"",VLOOKUP(IF(A156&lt;&gt;0,A156,A155),'入力シート'!$B$7:$F$206,4,0)))</f>
      </c>
      <c r="F156" s="109">
        <f>IF(ISERROR(VLOOKUP(IF(A156&lt;&gt;0,A156,A155),'入力シート'!$B$7:$F$206,5,0)),"",IF(VLOOKUP(IF(A156&lt;&gt;0,A156,A155),'入力シート'!$B$7:$F$206,5,0)=0,"",VLOOKUP(IF(A156&lt;&gt;0,A156,A155),'入力シート'!$B$7:$F$206,5,0)))</f>
      </c>
      <c r="G156" s="107">
        <v>118</v>
      </c>
      <c r="H156" s="23" t="s">
        <v>3</v>
      </c>
      <c r="I156" s="113">
        <f>IF(ISERROR(VLOOKUP(IF(G156&lt;&gt;0,G156,G155),'入力シート'!$B$7:$F$206,2,0)),"",IF(VLOOKUP(IF(G156&lt;&gt;0,G156,G155),'入力シート'!$B$7:$F$206,2,0)=0,"",VLOOKUP(IF(G156&lt;&gt;0,G156,G155),'入力シート'!$B$7:$F$206,2,0)))</f>
      </c>
      <c r="J156" s="114"/>
      <c r="K156" s="101">
        <f>IF(ISERROR(VLOOKUP(IF(G156&lt;&gt;0,G156,G155),'入力シート'!$B$7:$F$206,4,0)),"",IF(VLOOKUP(IF(G156&lt;&gt;0,G156,G155),'入力シート'!$B$7:$F$206,4,0)=0,"",VLOOKUP(IF(G156&lt;&gt;0,G156,G155),'入力シート'!$B$7:$F$206,4,0)))</f>
      </c>
      <c r="L156" s="103">
        <f>IF(ISERROR(VLOOKUP(IF(G156&lt;&gt;0,G156,G155),'入力シート'!$B$7:$F$206,5,0)),"",IF(VLOOKUP(IF(G156&lt;&gt;0,G156,G155),'入力シート'!$B$7:$F$206,5,0)=0,"",VLOOKUP(IF(G156&lt;&gt;0,G156,G155),'入力シート'!$B$7:$F$206,5,0)))</f>
      </c>
    </row>
    <row r="157" spans="1:12" ht="22.5" customHeight="1">
      <c r="A157" s="108"/>
      <c r="B157" s="22" t="s">
        <v>4</v>
      </c>
      <c r="C157" s="105">
        <f>IF(ISERROR(VLOOKUP(IF(A157&lt;&gt;0,A157,A156),'入力シート'!$B$7:$F$206,3,0)),"",IF(VLOOKUP(IF(A157&lt;&gt;0,A157,A156),'入力シート'!$B$7:$F$206,3,0)=0,"",VLOOKUP(IF(A157&lt;&gt;0,A157,A156),'入力シート'!$B$7:$F$206,3,0)))</f>
      </c>
      <c r="D157" s="106"/>
      <c r="E157" s="102">
        <f>IF(ISERROR(VLOOKUP(IF(C157&lt;&gt;0,C157,C156),'入力シート'!$B$7:$F$206,2,0)),"",IF(VLOOKUP(IF(C157&lt;&gt;0,C157,C156),'入力シート'!$B$7:$F$206,2,0)=0,"",VLOOKUP(IF(C157&lt;&gt;0,C157,C156),'入力シート'!$B$7:$F$206,2,0)))</f>
      </c>
      <c r="F157" s="110">
        <f>IF(ISERROR(VLOOKUP(IF(D157&lt;&gt;0,D157,D156),'入力シート'!$B$7:$F$206,2,0)),"",IF(VLOOKUP(IF(D157&lt;&gt;0,D157,D156),'入力シート'!$B$7:$F$206,2,0)=0,"",VLOOKUP(IF(D157&lt;&gt;0,D157,D156),'入力シート'!$B$7:$F$206,2,0)))</f>
      </c>
      <c r="G157" s="108"/>
      <c r="H157" s="22" t="s">
        <v>4</v>
      </c>
      <c r="I157" s="105">
        <f>IF(ISERROR(VLOOKUP(IF(G157&lt;&gt;0,G157,G156),'入力シート'!$B$7:$F$206,3,0)),"",IF(VLOOKUP(IF(G157&lt;&gt;0,G157,G156),'入力シート'!$B$7:$F$206,3,0)=0,"",VLOOKUP(IF(G157&lt;&gt;0,G157,G156),'入力シート'!$B$7:$F$206,3,0)))</f>
      </c>
      <c r="J157" s="106"/>
      <c r="K157" s="102">
        <f>IF(ISERROR(VLOOKUP(IF(I157&lt;&gt;0,I157,I156),'入力シート'!$B$7:$F$206,2,0)),"",IF(VLOOKUP(IF(I157&lt;&gt;0,I157,I156),'入力シート'!$B$7:$F$206,2,0)=0,"",VLOOKUP(IF(I157&lt;&gt;0,I157,I156),'入力シート'!$B$7:$F$206,2,0)))</f>
      </c>
      <c r="L157" s="104">
        <f>IF(ISERROR(VLOOKUP(IF(J157&lt;&gt;0,J157,J156),'入力シート'!$B$7:$F$206,2,0)),"",IF(VLOOKUP(IF(J157&lt;&gt;0,J157,J156),'入力シート'!$B$7:$F$206,2,0)=0,"",VLOOKUP(IF(J157&lt;&gt;0,J157,J156),'入力シート'!$B$7:$F$206,2,0)))</f>
      </c>
    </row>
    <row r="158" spans="1:12" ht="22.5" customHeight="1">
      <c r="A158" s="107">
        <v>109</v>
      </c>
      <c r="B158" s="23" t="s">
        <v>3</v>
      </c>
      <c r="C158" s="113">
        <f>IF(ISERROR(VLOOKUP(IF(A158&lt;&gt;0,A158,A157),'入力シート'!$B$7:$F$206,2,0)),"",IF(VLOOKUP(IF(A158&lt;&gt;0,A158,A157),'入力シート'!$B$7:$F$206,2,0)=0,"",VLOOKUP(IF(A158&lt;&gt;0,A158,A157),'入力シート'!$B$7:$F$206,2,0)))</f>
      </c>
      <c r="D158" s="114"/>
      <c r="E158" s="101">
        <f>IF(ISERROR(VLOOKUP(IF(A158&lt;&gt;0,A158,A157),'入力シート'!$B$7:$F$206,4,0)),"",IF(VLOOKUP(IF(A158&lt;&gt;0,A158,A157),'入力シート'!$B$7:$F$206,4,0)=0,"",VLOOKUP(IF(A158&lt;&gt;0,A158,A157),'入力シート'!$B$7:$F$206,4,0)))</f>
      </c>
      <c r="F158" s="109">
        <f>IF(ISERROR(VLOOKUP(IF(A158&lt;&gt;0,A158,A157),'入力シート'!$B$7:$F$206,5,0)),"",IF(VLOOKUP(IF(A158&lt;&gt;0,A158,A157),'入力シート'!$B$7:$F$206,5,0)=0,"",VLOOKUP(IF(A158&lt;&gt;0,A158,A157),'入力シート'!$B$7:$F$206,5,0)))</f>
      </c>
      <c r="G158" s="107">
        <v>119</v>
      </c>
      <c r="H158" s="23" t="s">
        <v>3</v>
      </c>
      <c r="I158" s="113">
        <f>IF(ISERROR(VLOOKUP(IF(G158&lt;&gt;0,G158,G157),'入力シート'!$B$7:$F$206,2,0)),"",IF(VLOOKUP(IF(G158&lt;&gt;0,G158,G157),'入力シート'!$B$7:$F$206,2,0)=0,"",VLOOKUP(IF(G158&lt;&gt;0,G158,G157),'入力シート'!$B$7:$F$206,2,0)))</f>
      </c>
      <c r="J158" s="114"/>
      <c r="K158" s="101">
        <f>IF(ISERROR(VLOOKUP(IF(G158&lt;&gt;0,G158,G157),'入力シート'!$B$7:$F$206,4,0)),"",IF(VLOOKUP(IF(G158&lt;&gt;0,G158,G157),'入力シート'!$B$7:$F$206,4,0)=0,"",VLOOKUP(IF(G158&lt;&gt;0,G158,G157),'入力シート'!$B$7:$F$206,4,0)))</f>
      </c>
      <c r="L158" s="103">
        <f>IF(ISERROR(VLOOKUP(IF(G158&lt;&gt;0,G158,G157),'入力シート'!$B$7:$F$206,5,0)),"",IF(VLOOKUP(IF(G158&lt;&gt;0,G158,G157),'入力シート'!$B$7:$F$206,5,0)=0,"",VLOOKUP(IF(G158&lt;&gt;0,G158,G157),'入力シート'!$B$7:$F$206,5,0)))</f>
      </c>
    </row>
    <row r="159" spans="1:12" ht="22.5" customHeight="1">
      <c r="A159" s="108"/>
      <c r="B159" s="22" t="s">
        <v>4</v>
      </c>
      <c r="C159" s="105">
        <f>IF(ISERROR(VLOOKUP(IF(A159&lt;&gt;0,A159,A158),'入力シート'!$B$7:$F$206,3,0)),"",IF(VLOOKUP(IF(A159&lt;&gt;0,A159,A158),'入力シート'!$B$7:$F$206,3,0)=0,"",VLOOKUP(IF(A159&lt;&gt;0,A159,A158),'入力シート'!$B$7:$F$206,3,0)))</f>
      </c>
      <c r="D159" s="106"/>
      <c r="E159" s="102">
        <f>IF(ISERROR(VLOOKUP(IF(C159&lt;&gt;0,C159,C158),'入力シート'!$B$7:$F$206,2,0)),"",IF(VLOOKUP(IF(C159&lt;&gt;0,C159,C158),'入力シート'!$B$7:$F$206,2,0)=0,"",VLOOKUP(IF(C159&lt;&gt;0,C159,C158),'入力シート'!$B$7:$F$206,2,0)))</f>
      </c>
      <c r="F159" s="110">
        <f>IF(ISERROR(VLOOKUP(IF(D159&lt;&gt;0,D159,D158),'入力シート'!$B$7:$F$206,2,0)),"",IF(VLOOKUP(IF(D159&lt;&gt;0,D159,D158),'入力シート'!$B$7:$F$206,2,0)=0,"",VLOOKUP(IF(D159&lt;&gt;0,D159,D158),'入力シート'!$B$7:$F$206,2,0)))</f>
      </c>
      <c r="G159" s="108"/>
      <c r="H159" s="22" t="s">
        <v>4</v>
      </c>
      <c r="I159" s="105">
        <f>IF(ISERROR(VLOOKUP(IF(G159&lt;&gt;0,G159,G158),'入力シート'!$B$7:$F$206,3,0)),"",IF(VLOOKUP(IF(G159&lt;&gt;0,G159,G158),'入力シート'!$B$7:$F$206,3,0)=0,"",VLOOKUP(IF(G159&lt;&gt;0,G159,G158),'入力シート'!$B$7:$F$206,3,0)))</f>
      </c>
      <c r="J159" s="106"/>
      <c r="K159" s="102">
        <f>IF(ISERROR(VLOOKUP(IF(I159&lt;&gt;0,I159,I158),'入力シート'!$B$7:$F$206,2,0)),"",IF(VLOOKUP(IF(I159&lt;&gt;0,I159,I158),'入力シート'!$B$7:$F$206,2,0)=0,"",VLOOKUP(IF(I159&lt;&gt;0,I159,I158),'入力シート'!$B$7:$F$206,2,0)))</f>
      </c>
      <c r="L159" s="104">
        <f>IF(ISERROR(VLOOKUP(IF(J159&lt;&gt;0,J159,J158),'入力シート'!$B$7:$F$206,2,0)),"",IF(VLOOKUP(IF(J159&lt;&gt;0,J159,J158),'入力シート'!$B$7:$F$206,2,0)=0,"",VLOOKUP(IF(J159&lt;&gt;0,J159,J158),'入力シート'!$B$7:$F$206,2,0)))</f>
      </c>
    </row>
    <row r="160" spans="1:12" ht="22.5" customHeight="1">
      <c r="A160" s="107">
        <v>110</v>
      </c>
      <c r="B160" s="23" t="s">
        <v>3</v>
      </c>
      <c r="C160" s="113">
        <f>IF(ISERROR(VLOOKUP(IF(A160&lt;&gt;0,A160,A159),'入力シート'!$B$7:$F$206,2,0)),"",IF(VLOOKUP(IF(A160&lt;&gt;0,A160,A159),'入力シート'!$B$7:$F$206,2,0)=0,"",VLOOKUP(IF(A160&lt;&gt;0,A160,A159),'入力シート'!$B$7:$F$206,2,0)))</f>
      </c>
      <c r="D160" s="114"/>
      <c r="E160" s="101">
        <f>IF(ISERROR(VLOOKUP(IF(A160&lt;&gt;0,A160,A159),'入力シート'!$B$7:$F$206,4,0)),"",IF(VLOOKUP(IF(A160&lt;&gt;0,A160,A159),'入力シート'!$B$7:$F$206,4,0)=0,"",VLOOKUP(IF(A160&lt;&gt;0,A160,A159),'入力シート'!$B$7:$F$206,4,0)))</f>
      </c>
      <c r="F160" s="109">
        <f>IF(ISERROR(VLOOKUP(IF(A160&lt;&gt;0,A160,A159),'入力シート'!$B$7:$F$206,5,0)),"",IF(VLOOKUP(IF(A160&lt;&gt;0,A160,A159),'入力シート'!$B$7:$F$206,5,0)=0,"",VLOOKUP(IF(A160&lt;&gt;0,A160,A159),'入力シート'!$B$7:$F$206,5,0)))</f>
      </c>
      <c r="G160" s="107">
        <v>120</v>
      </c>
      <c r="H160" s="23" t="s">
        <v>3</v>
      </c>
      <c r="I160" s="113">
        <f>IF(ISERROR(VLOOKUP(IF(G160&lt;&gt;0,G160,G159),'入力シート'!$B$7:$F$206,2,0)),"",IF(VLOOKUP(IF(G160&lt;&gt;0,G160,G159),'入力シート'!$B$7:$F$206,2,0)=0,"",VLOOKUP(IF(G160&lt;&gt;0,G160,G159),'入力シート'!$B$7:$F$206,2,0)))</f>
      </c>
      <c r="J160" s="114"/>
      <c r="K160" s="101">
        <f>IF(ISERROR(VLOOKUP(IF(G160&lt;&gt;0,G160,G159),'入力シート'!$B$7:$F$206,4,0)),"",IF(VLOOKUP(IF(G160&lt;&gt;0,G160,G159),'入力シート'!$B$7:$F$206,4,0)=0,"",VLOOKUP(IF(G160&lt;&gt;0,G160,G159),'入力シート'!$B$7:$F$206,4,0)))</f>
      </c>
      <c r="L160" s="103">
        <f>IF(ISERROR(VLOOKUP(IF(G160&lt;&gt;0,G160,G159),'入力シート'!$B$7:$F$206,5,0)),"",IF(VLOOKUP(IF(G160&lt;&gt;0,G160,G159),'入力シート'!$B$7:$F$206,5,0)=0,"",VLOOKUP(IF(G160&lt;&gt;0,G160,G159),'入力シート'!$B$7:$F$206,5,0)))</f>
      </c>
    </row>
    <row r="161" spans="1:12" ht="22.5" customHeight="1" thickBot="1">
      <c r="A161" s="108"/>
      <c r="B161" s="22" t="s">
        <v>4</v>
      </c>
      <c r="C161" s="105">
        <f>IF(ISERROR(VLOOKUP(IF(A161&lt;&gt;0,A161,A160),'入力シート'!$B$7:$F$206,3,0)),"",IF(VLOOKUP(IF(A161&lt;&gt;0,A161,A160),'入力シート'!$B$7:$F$206,3,0)=0,"",VLOOKUP(IF(A161&lt;&gt;0,A161,A160),'入力シート'!$B$7:$F$206,3,0)))</f>
      </c>
      <c r="D161" s="106"/>
      <c r="E161" s="102">
        <f>IF(ISERROR(VLOOKUP(IF(C161&lt;&gt;0,C161,C160),'入力シート'!$B$7:$F$206,2,0)),"",IF(VLOOKUP(IF(C161&lt;&gt;0,C161,C160),'入力シート'!$B$7:$F$206,2,0)=0,"",VLOOKUP(IF(C161&lt;&gt;0,C161,C160),'入力シート'!$B$7:$F$206,2,0)))</f>
      </c>
      <c r="F161" s="110">
        <f>IF(ISERROR(VLOOKUP(IF(D161&lt;&gt;0,D161,D160),'入力シート'!$B$7:$F$206,2,0)),"",IF(VLOOKUP(IF(D161&lt;&gt;0,D161,D160),'入力シート'!$B$7:$F$206,2,0)=0,"",VLOOKUP(IF(D161&lt;&gt;0,D161,D160),'入力シート'!$B$7:$F$206,2,0)))</f>
      </c>
      <c r="G161" s="108"/>
      <c r="H161" s="24" t="s">
        <v>4</v>
      </c>
      <c r="I161" s="105">
        <f>IF(ISERROR(VLOOKUP(IF(G161&lt;&gt;0,G161,G160),'入力シート'!$B$7:$F$206,3,0)),"",IF(VLOOKUP(IF(G161&lt;&gt;0,G161,G160),'入力シート'!$B$7:$F$206,3,0)=0,"",VLOOKUP(IF(G161&lt;&gt;0,G161,G160),'入力シート'!$B$7:$F$206,3,0)))</f>
      </c>
      <c r="J161" s="106"/>
      <c r="K161" s="102">
        <f>IF(ISERROR(VLOOKUP(IF(I161&lt;&gt;0,I161,I160),'入力シート'!$B$7:$F$206,2,0)),"",IF(VLOOKUP(IF(I161&lt;&gt;0,I161,I160),'入力シート'!$B$7:$F$206,2,0)=0,"",VLOOKUP(IF(I161&lt;&gt;0,I161,I160),'入力シート'!$B$7:$F$206,2,0)))</f>
      </c>
      <c r="L161" s="122">
        <f>IF(ISERROR(VLOOKUP(IF(J161&lt;&gt;0,J161,J160),'入力シート'!$B$7:$F$206,2,0)),"",IF(VLOOKUP(IF(J161&lt;&gt;0,J161,J160),'入力シート'!$B$7:$F$206,2,0)=0,"",VLOOKUP(IF(J161&lt;&gt;0,J161,J160),'入力シート'!$B$7:$F$206,2,0)))</f>
      </c>
    </row>
    <row r="162" spans="1:12" ht="13.5" customHeight="1">
      <c r="A162" s="38" t="s">
        <v>10</v>
      </c>
      <c r="B162" s="39" t="s">
        <v>11</v>
      </c>
      <c r="C162" s="39"/>
      <c r="H162" s="137" t="s">
        <v>15</v>
      </c>
      <c r="I162" s="133"/>
      <c r="J162" s="138"/>
      <c r="K162" s="129">
        <f>SUM(E142:E161,K142:K161)</f>
        <v>0</v>
      </c>
      <c r="L162" s="131">
        <f>SUM(F142:F161,L142:L161)</f>
        <v>0</v>
      </c>
    </row>
    <row r="163" spans="2:12" ht="14.25" customHeight="1" thickBot="1">
      <c r="B163" s="39" t="s">
        <v>12</v>
      </c>
      <c r="C163" s="39"/>
      <c r="H163" s="139"/>
      <c r="I163" s="140"/>
      <c r="J163" s="141"/>
      <c r="K163" s="130"/>
      <c r="L163" s="132"/>
    </row>
    <row r="164" spans="2:12" ht="13.5" customHeight="1">
      <c r="B164" s="39" t="s">
        <v>13</v>
      </c>
      <c r="C164" s="39"/>
      <c r="H164" s="133"/>
      <c r="I164" s="133"/>
      <c r="J164" s="133"/>
      <c r="K164" s="135"/>
      <c r="L164" s="135"/>
    </row>
    <row r="165" spans="2:12" ht="14.25" customHeight="1">
      <c r="B165" s="39" t="s">
        <v>14</v>
      </c>
      <c r="C165" s="39"/>
      <c r="H165" s="134"/>
      <c r="I165" s="134"/>
      <c r="J165" s="134"/>
      <c r="K165" s="136"/>
      <c r="L165" s="136"/>
    </row>
    <row r="166" spans="1:12" ht="12" customHeight="1">
      <c r="A166" s="142"/>
      <c r="B166" s="142"/>
      <c r="C166" s="142"/>
      <c r="D166" s="31"/>
      <c r="E166" s="32"/>
      <c r="F166" s="143"/>
      <c r="G166" s="143"/>
      <c r="H166" s="143"/>
      <c r="I166" s="143"/>
      <c r="J166" s="143"/>
      <c r="K166" s="61">
        <v>7</v>
      </c>
      <c r="L166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67" spans="1:12" ht="21.75" customHeight="1">
      <c r="A167" s="155" t="s">
        <v>1</v>
      </c>
      <c r="B167" s="156"/>
      <c r="C167" s="157"/>
      <c r="D167" s="33" t="s">
        <v>9</v>
      </c>
      <c r="E167" s="115" t="s">
        <v>5</v>
      </c>
      <c r="F167" s="116"/>
      <c r="G167" s="117" t="s">
        <v>1</v>
      </c>
      <c r="H167" s="118"/>
      <c r="I167" s="119"/>
      <c r="J167" s="34" t="s">
        <v>9</v>
      </c>
      <c r="K167" s="120" t="s">
        <v>5</v>
      </c>
      <c r="L167" s="120"/>
    </row>
    <row r="168" spans="1:12" ht="27" customHeight="1">
      <c r="A168" s="115" t="s">
        <v>2</v>
      </c>
      <c r="B168" s="116"/>
      <c r="C168" s="121"/>
      <c r="D168" s="35" t="s">
        <v>8</v>
      </c>
      <c r="E168" s="36" t="s">
        <v>7</v>
      </c>
      <c r="F168" s="36" t="s">
        <v>6</v>
      </c>
      <c r="G168" s="115" t="s">
        <v>2</v>
      </c>
      <c r="H168" s="116"/>
      <c r="I168" s="121"/>
      <c r="J168" s="35" t="s">
        <v>8</v>
      </c>
      <c r="K168" s="37" t="s">
        <v>7</v>
      </c>
      <c r="L168" s="37" t="s">
        <v>6</v>
      </c>
    </row>
    <row r="169" spans="1:12" ht="22.5" customHeight="1">
      <c r="A169" s="107">
        <v>121</v>
      </c>
      <c r="B169" s="21" t="s">
        <v>3</v>
      </c>
      <c r="C169" s="113">
        <f>IF(ISERROR(VLOOKUP(IF(A169&lt;&gt;0,A169,A168),'入力シート'!$B$7:$F$206,2,0)),"",IF(VLOOKUP(IF(A169&lt;&gt;0,A169,A168),'入力シート'!$B$7:$F$206,2,0)=0,"",VLOOKUP(IF(A169&lt;&gt;0,A169,A168),'入力シート'!$B$7:$F$206,2,0)))</f>
      </c>
      <c r="D169" s="114"/>
      <c r="E169" s="101">
        <f>IF(ISERROR(VLOOKUP(IF(A169&lt;&gt;0,A169,A168),'入力シート'!$B$7:$F$206,4,0)),"",IF(VLOOKUP(IF(A169&lt;&gt;0,A169,A168),'入力シート'!$B$7:$F$206,4,0)=0,"",VLOOKUP(IF(A169&lt;&gt;0,A169,A168),'入力シート'!$B$7:$F$206,4,0)))</f>
      </c>
      <c r="F169" s="109">
        <f>IF(ISERROR(VLOOKUP(IF(A169&lt;&gt;0,A169,A168),'入力シート'!$B$7:$F$206,5,0)),"",IF(VLOOKUP(IF(A169&lt;&gt;0,A169,A168),'入力シート'!$B$7:$F$206,5,0)=0,"",VLOOKUP(IF(A169&lt;&gt;0,A169,A168),'入力シート'!$B$7:$F$206,5,0)))</f>
      </c>
      <c r="G169" s="111">
        <v>131</v>
      </c>
      <c r="H169" s="75" t="s">
        <v>3</v>
      </c>
      <c r="I169" s="113">
        <f>IF(ISERROR(VLOOKUP(IF(G169&lt;&gt;0,G169,G168),'入力シート'!$B$7:$F$206,2,0)),"",IF(VLOOKUP(IF(G169&lt;&gt;0,G169,G168),'入力シート'!$B$7:$F$206,2,0)=0,"",VLOOKUP(IF(G169&lt;&gt;0,G169,G168),'入力シート'!$B$7:$F$206,2,0)))</f>
      </c>
      <c r="J169" s="114"/>
      <c r="K169" s="101">
        <f>IF(ISERROR(VLOOKUP(IF(G169&lt;&gt;0,G169,G168),'入力シート'!$B$7:$F$206,4,0)),"",IF(VLOOKUP(IF(G169&lt;&gt;0,G169,G168),'入力シート'!$B$7:$F$206,4,0)=0,"",VLOOKUP(IF(G169&lt;&gt;0,G169,G168),'入力シート'!$B$7:$F$206,4,0)))</f>
      </c>
      <c r="L169" s="103">
        <f>IF(ISERROR(VLOOKUP(IF(G169&lt;&gt;0,G169,G168),'入力シート'!$B$7:$F$206,5,0)),"",IF(VLOOKUP(IF(G169&lt;&gt;0,G169,G168),'入力シート'!$B$7:$F$206,5,0)=0,"",VLOOKUP(IF(G169&lt;&gt;0,G169,G168),'入力シート'!$B$7:$F$206,5,0)))</f>
      </c>
    </row>
    <row r="170" spans="1:12" ht="22.5" customHeight="1">
      <c r="A170" s="108"/>
      <c r="B170" s="22" t="s">
        <v>4</v>
      </c>
      <c r="C170" s="105">
        <f>IF(ISERROR(VLOOKUP(IF(A170&lt;&gt;0,A170,A169),'入力シート'!$B$7:$F$206,3,0)),"",IF(VLOOKUP(IF(A170&lt;&gt;0,A170,A169),'入力シート'!$B$7:$F$206,3,0)=0,"",VLOOKUP(IF(A170&lt;&gt;0,A170,A169),'入力シート'!$B$7:$F$206,3,0)))</f>
      </c>
      <c r="D170" s="106"/>
      <c r="E170" s="102">
        <f>IF(ISERROR(VLOOKUP(IF(C170&lt;&gt;0,C170,C169),'入力シート'!$B$7:$F$206,2,0)),"",IF(VLOOKUP(IF(C170&lt;&gt;0,C170,C169),'入力シート'!$B$7:$F$206,2,0)=0,"",VLOOKUP(IF(C170&lt;&gt;0,C170,C169),'入力シート'!$B$7:$F$206,2,0)))</f>
      </c>
      <c r="F170" s="110">
        <f>IF(ISERROR(VLOOKUP(IF(D170&lt;&gt;0,D170,D169),'入力シート'!$B$7:$F$206,2,0)),"",IF(VLOOKUP(IF(D170&lt;&gt;0,D170,D169),'入力シート'!$B$7:$F$206,2,0)=0,"",VLOOKUP(IF(D170&lt;&gt;0,D170,D169),'入力シート'!$B$7:$F$206,2,0)))</f>
      </c>
      <c r="G170" s="112"/>
      <c r="H170" s="76" t="s">
        <v>4</v>
      </c>
      <c r="I170" s="105">
        <f>IF(ISERROR(VLOOKUP(IF(G170&lt;&gt;0,G170,G169),'入力シート'!$B$7:$F$206,3,0)),"",IF(VLOOKUP(IF(G170&lt;&gt;0,G170,G169),'入力シート'!$B$7:$F$206,3,0)=0,"",VLOOKUP(IF(G170&lt;&gt;0,G170,G169),'入力シート'!$B$7:$F$206,3,0)))</f>
      </c>
      <c r="J170" s="106"/>
      <c r="K170" s="102">
        <f>IF(ISERROR(VLOOKUP(IF(I170&lt;&gt;0,I170,I169),'入力シート'!$B$7:$F$206,2,0)),"",IF(VLOOKUP(IF(I170&lt;&gt;0,I170,I169),'入力シート'!$B$7:$F$206,2,0)=0,"",VLOOKUP(IF(I170&lt;&gt;0,I170,I169),'入力シート'!$B$7:$F$206,2,0)))</f>
      </c>
      <c r="L170" s="104">
        <f>IF(ISERROR(VLOOKUP(IF(J170&lt;&gt;0,J170,J169),'入力シート'!$B$7:$F$206,2,0)),"",IF(VLOOKUP(IF(J170&lt;&gt;0,J170,J169),'入力シート'!$B$7:$F$206,2,0)=0,"",VLOOKUP(IF(J170&lt;&gt;0,J170,J169),'入力シート'!$B$7:$F$206,2,0)))</f>
      </c>
    </row>
    <row r="171" spans="1:12" ht="22.5" customHeight="1">
      <c r="A171" s="107">
        <v>122</v>
      </c>
      <c r="B171" s="23" t="s">
        <v>3</v>
      </c>
      <c r="C171" s="113">
        <f>IF(ISERROR(VLOOKUP(IF(A171&lt;&gt;0,A171,A170),'入力シート'!$B$7:$F$206,2,0)),"",IF(VLOOKUP(IF(A171&lt;&gt;0,A171,A170),'入力シート'!$B$7:$F$206,2,0)=0,"",VLOOKUP(IF(A171&lt;&gt;0,A171,A170),'入力シート'!$B$7:$F$206,2,0)))</f>
      </c>
      <c r="D171" s="114"/>
      <c r="E171" s="101">
        <f>IF(ISERROR(VLOOKUP(IF(A171&lt;&gt;0,A171,A170),'入力シート'!$B$7:$F$206,4,0)),"",IF(VLOOKUP(IF(A171&lt;&gt;0,A171,A170),'入力シート'!$B$7:$F$206,4,0)=0,"",VLOOKUP(IF(A171&lt;&gt;0,A171,A170),'入力シート'!$B$7:$F$206,4,0)))</f>
      </c>
      <c r="F171" s="109">
        <f>IF(ISERROR(VLOOKUP(IF(A171&lt;&gt;0,A171,A170),'入力シート'!$B$7:$F$206,5,0)),"",IF(VLOOKUP(IF(A171&lt;&gt;0,A171,A170),'入力シート'!$B$7:$F$206,5,0)=0,"",VLOOKUP(IF(A171&lt;&gt;0,A171,A170),'入力シート'!$B$7:$F$206,5,0)))</f>
      </c>
      <c r="G171" s="111">
        <v>132</v>
      </c>
      <c r="H171" s="77" t="s">
        <v>3</v>
      </c>
      <c r="I171" s="113">
        <f>IF(ISERROR(VLOOKUP(IF(G171&lt;&gt;0,G171,G170),'入力シート'!$B$7:$F$206,2,0)),"",IF(VLOOKUP(IF(G171&lt;&gt;0,G171,G170),'入力シート'!$B$7:$F$206,2,0)=0,"",VLOOKUP(IF(G171&lt;&gt;0,G171,G170),'入力シート'!$B$7:$F$206,2,0)))</f>
      </c>
      <c r="J171" s="114"/>
      <c r="K171" s="101">
        <f>IF(ISERROR(VLOOKUP(IF(G171&lt;&gt;0,G171,G170),'入力シート'!$B$7:$F$206,4,0)),"",IF(VLOOKUP(IF(G171&lt;&gt;0,G171,G170),'入力シート'!$B$7:$F$206,4,0)=0,"",VLOOKUP(IF(G171&lt;&gt;0,G171,G170),'入力シート'!$B$7:$F$206,4,0)))</f>
      </c>
      <c r="L171" s="103">
        <f>IF(ISERROR(VLOOKUP(IF(G171&lt;&gt;0,G171,G170),'入力シート'!$B$7:$F$206,5,0)),"",IF(VLOOKUP(IF(G171&lt;&gt;0,G171,G170),'入力シート'!$B$7:$F$206,5,0)=0,"",VLOOKUP(IF(G171&lt;&gt;0,G171,G170),'入力シート'!$B$7:$F$206,5,0)))</f>
      </c>
    </row>
    <row r="172" spans="1:12" ht="22.5" customHeight="1">
      <c r="A172" s="108"/>
      <c r="B172" s="22" t="s">
        <v>4</v>
      </c>
      <c r="C172" s="105">
        <f>IF(ISERROR(VLOOKUP(IF(A172&lt;&gt;0,A172,A171),'入力シート'!$B$7:$F$206,3,0)),"",IF(VLOOKUP(IF(A172&lt;&gt;0,A172,A171),'入力シート'!$B$7:$F$206,3,0)=0,"",VLOOKUP(IF(A172&lt;&gt;0,A172,A171),'入力シート'!$B$7:$F$206,3,0)))</f>
      </c>
      <c r="D172" s="106"/>
      <c r="E172" s="102">
        <f>IF(ISERROR(VLOOKUP(IF(C172&lt;&gt;0,C172,C171),'入力シート'!$B$7:$F$206,2,0)),"",IF(VLOOKUP(IF(C172&lt;&gt;0,C172,C171),'入力シート'!$B$7:$F$206,2,0)=0,"",VLOOKUP(IF(C172&lt;&gt;0,C172,C171),'入力シート'!$B$7:$F$206,2,0)))</f>
      </c>
      <c r="F172" s="110">
        <f>IF(ISERROR(VLOOKUP(IF(D172&lt;&gt;0,D172,D171),'入力シート'!$B$7:$F$206,2,0)),"",IF(VLOOKUP(IF(D172&lt;&gt;0,D172,D171),'入力シート'!$B$7:$F$206,2,0)=0,"",VLOOKUP(IF(D172&lt;&gt;0,D172,D171),'入力シート'!$B$7:$F$206,2,0)))</f>
      </c>
      <c r="G172" s="112"/>
      <c r="H172" s="76" t="s">
        <v>4</v>
      </c>
      <c r="I172" s="105">
        <f>IF(ISERROR(VLOOKUP(IF(G172&lt;&gt;0,G172,G171),'入力シート'!$B$7:$F$206,3,0)),"",IF(VLOOKUP(IF(G172&lt;&gt;0,G172,G171),'入力シート'!$B$7:$F$206,3,0)=0,"",VLOOKUP(IF(G172&lt;&gt;0,G172,G171),'入力シート'!$B$7:$F$206,3,0)))</f>
      </c>
      <c r="J172" s="106"/>
      <c r="K172" s="102">
        <f>IF(ISERROR(VLOOKUP(IF(I172&lt;&gt;0,I172,I171),'入力シート'!$B$7:$F$206,2,0)),"",IF(VLOOKUP(IF(I172&lt;&gt;0,I172,I171),'入力シート'!$B$7:$F$206,2,0)=0,"",VLOOKUP(IF(I172&lt;&gt;0,I172,I171),'入力シート'!$B$7:$F$206,2,0)))</f>
      </c>
      <c r="L172" s="104">
        <f>IF(ISERROR(VLOOKUP(IF(J172&lt;&gt;0,J172,J171),'入力シート'!$B$7:$F$206,2,0)),"",IF(VLOOKUP(IF(J172&lt;&gt;0,J172,J171),'入力シート'!$B$7:$F$206,2,0)=0,"",VLOOKUP(IF(J172&lt;&gt;0,J172,J171),'入力シート'!$B$7:$F$206,2,0)))</f>
      </c>
    </row>
    <row r="173" spans="1:12" ht="22.5" customHeight="1">
      <c r="A173" s="107">
        <v>123</v>
      </c>
      <c r="B173" s="23" t="s">
        <v>3</v>
      </c>
      <c r="C173" s="113">
        <f>IF(ISERROR(VLOOKUP(IF(A173&lt;&gt;0,A173,A172),'入力シート'!$B$7:$F$206,2,0)),"",IF(VLOOKUP(IF(A173&lt;&gt;0,A173,A172),'入力シート'!$B$7:$F$206,2,0)=0,"",VLOOKUP(IF(A173&lt;&gt;0,A173,A172),'入力シート'!$B$7:$F$206,2,0)))</f>
      </c>
      <c r="D173" s="114"/>
      <c r="E173" s="101">
        <f>IF(ISERROR(VLOOKUP(IF(A173&lt;&gt;0,A173,A172),'入力シート'!$B$7:$F$206,4,0)),"",IF(VLOOKUP(IF(A173&lt;&gt;0,A173,A172),'入力シート'!$B$7:$F$206,4,0)=0,"",VLOOKUP(IF(A173&lt;&gt;0,A173,A172),'入力シート'!$B$7:$F$206,4,0)))</f>
      </c>
      <c r="F173" s="109">
        <f>IF(ISERROR(VLOOKUP(IF(A173&lt;&gt;0,A173,A172),'入力シート'!$B$7:$F$206,5,0)),"",IF(VLOOKUP(IF(A173&lt;&gt;0,A173,A172),'入力シート'!$B$7:$F$206,5,0)=0,"",VLOOKUP(IF(A173&lt;&gt;0,A173,A172),'入力シート'!$B$7:$F$206,5,0)))</f>
      </c>
      <c r="G173" s="111">
        <v>133</v>
      </c>
      <c r="H173" s="77" t="s">
        <v>3</v>
      </c>
      <c r="I173" s="113">
        <f>IF(ISERROR(VLOOKUP(IF(G173&lt;&gt;0,G173,G172),'入力シート'!$B$7:$F$206,2,0)),"",IF(VLOOKUP(IF(G173&lt;&gt;0,G173,G172),'入力シート'!$B$7:$F$206,2,0)=0,"",VLOOKUP(IF(G173&lt;&gt;0,G173,G172),'入力シート'!$B$7:$F$206,2,0)))</f>
      </c>
      <c r="J173" s="114"/>
      <c r="K173" s="101">
        <f>IF(ISERROR(VLOOKUP(IF(G173&lt;&gt;0,G173,G172),'入力シート'!$B$7:$F$206,4,0)),"",IF(VLOOKUP(IF(G173&lt;&gt;0,G173,G172),'入力シート'!$B$7:$F$206,4,0)=0,"",VLOOKUP(IF(G173&lt;&gt;0,G173,G172),'入力シート'!$B$7:$F$206,4,0)))</f>
      </c>
      <c r="L173" s="103">
        <f>IF(ISERROR(VLOOKUP(IF(G173&lt;&gt;0,G173,G172),'入力シート'!$B$7:$F$206,5,0)),"",IF(VLOOKUP(IF(G173&lt;&gt;0,G173,G172),'入力シート'!$B$7:$F$206,5,0)=0,"",VLOOKUP(IF(G173&lt;&gt;0,G173,G172),'入力シート'!$B$7:$F$206,5,0)))</f>
      </c>
    </row>
    <row r="174" spans="1:12" ht="22.5" customHeight="1">
      <c r="A174" s="108"/>
      <c r="B174" s="22" t="s">
        <v>4</v>
      </c>
      <c r="C174" s="105">
        <f>IF(ISERROR(VLOOKUP(IF(A174&lt;&gt;0,A174,A173),'入力シート'!$B$7:$F$206,3,0)),"",IF(VLOOKUP(IF(A174&lt;&gt;0,A174,A173),'入力シート'!$B$7:$F$206,3,0)=0,"",VLOOKUP(IF(A174&lt;&gt;0,A174,A173),'入力シート'!$B$7:$F$206,3,0)))</f>
      </c>
      <c r="D174" s="106"/>
      <c r="E174" s="102">
        <f>IF(ISERROR(VLOOKUP(IF(C174&lt;&gt;0,C174,C173),'入力シート'!$B$7:$F$206,2,0)),"",IF(VLOOKUP(IF(C174&lt;&gt;0,C174,C173),'入力シート'!$B$7:$F$206,2,0)=0,"",VLOOKUP(IF(C174&lt;&gt;0,C174,C173),'入力シート'!$B$7:$F$206,2,0)))</f>
      </c>
      <c r="F174" s="110">
        <f>IF(ISERROR(VLOOKUP(IF(D174&lt;&gt;0,D174,D173),'入力シート'!$B$7:$F$206,2,0)),"",IF(VLOOKUP(IF(D174&lt;&gt;0,D174,D173),'入力シート'!$B$7:$F$206,2,0)=0,"",VLOOKUP(IF(D174&lt;&gt;0,D174,D173),'入力シート'!$B$7:$F$206,2,0)))</f>
      </c>
      <c r="G174" s="112"/>
      <c r="H174" s="76" t="s">
        <v>4</v>
      </c>
      <c r="I174" s="105">
        <f>IF(ISERROR(VLOOKUP(IF(G174&lt;&gt;0,G174,G173),'入力シート'!$B$7:$F$206,3,0)),"",IF(VLOOKUP(IF(G174&lt;&gt;0,G174,G173),'入力シート'!$B$7:$F$206,3,0)=0,"",VLOOKUP(IF(G174&lt;&gt;0,G174,G173),'入力シート'!$B$7:$F$206,3,0)))</f>
      </c>
      <c r="J174" s="106"/>
      <c r="K174" s="102">
        <f>IF(ISERROR(VLOOKUP(IF(I174&lt;&gt;0,I174,I173),'入力シート'!$B$7:$F$206,2,0)),"",IF(VLOOKUP(IF(I174&lt;&gt;0,I174,I173),'入力シート'!$B$7:$F$206,2,0)=0,"",VLOOKUP(IF(I174&lt;&gt;0,I174,I173),'入力シート'!$B$7:$F$206,2,0)))</f>
      </c>
      <c r="L174" s="104">
        <f>IF(ISERROR(VLOOKUP(IF(J174&lt;&gt;0,J174,J173),'入力シート'!$B$7:$F$206,2,0)),"",IF(VLOOKUP(IF(J174&lt;&gt;0,J174,J173),'入力シート'!$B$7:$F$206,2,0)=0,"",VLOOKUP(IF(J174&lt;&gt;0,J174,J173),'入力シート'!$B$7:$F$206,2,0)))</f>
      </c>
    </row>
    <row r="175" spans="1:12" ht="22.5" customHeight="1">
      <c r="A175" s="107">
        <v>124</v>
      </c>
      <c r="B175" s="23" t="s">
        <v>3</v>
      </c>
      <c r="C175" s="113">
        <f>IF(ISERROR(VLOOKUP(IF(A175&lt;&gt;0,A175,A174),'入力シート'!$B$7:$F$206,2,0)),"",IF(VLOOKUP(IF(A175&lt;&gt;0,A175,A174),'入力シート'!$B$7:$F$206,2,0)=0,"",VLOOKUP(IF(A175&lt;&gt;0,A175,A174),'入力シート'!$B$7:$F$206,2,0)))</f>
      </c>
      <c r="D175" s="114"/>
      <c r="E175" s="101">
        <f>IF(ISERROR(VLOOKUP(IF(A175&lt;&gt;0,A175,A174),'入力シート'!$B$7:$F$206,4,0)),"",IF(VLOOKUP(IF(A175&lt;&gt;0,A175,A174),'入力シート'!$B$7:$F$206,4,0)=0,"",VLOOKUP(IF(A175&lt;&gt;0,A175,A174),'入力シート'!$B$7:$F$206,4,0)))</f>
      </c>
      <c r="F175" s="109">
        <f>IF(ISERROR(VLOOKUP(IF(A175&lt;&gt;0,A175,A174),'入力シート'!$B$7:$F$206,5,0)),"",IF(VLOOKUP(IF(A175&lt;&gt;0,A175,A174),'入力シート'!$B$7:$F$206,5,0)=0,"",VLOOKUP(IF(A175&lt;&gt;0,A175,A174),'入力シート'!$B$7:$F$206,5,0)))</f>
      </c>
      <c r="G175" s="111">
        <v>134</v>
      </c>
      <c r="H175" s="77" t="s">
        <v>3</v>
      </c>
      <c r="I175" s="113">
        <f>IF(ISERROR(VLOOKUP(IF(G175&lt;&gt;0,G175,G174),'入力シート'!$B$7:$F$206,2,0)),"",IF(VLOOKUP(IF(G175&lt;&gt;0,G175,G174),'入力シート'!$B$7:$F$206,2,0)=0,"",VLOOKUP(IF(G175&lt;&gt;0,G175,G174),'入力シート'!$B$7:$F$206,2,0)))</f>
      </c>
      <c r="J175" s="114"/>
      <c r="K175" s="101">
        <f>IF(ISERROR(VLOOKUP(IF(G175&lt;&gt;0,G175,G174),'入力シート'!$B$7:$F$206,4,0)),"",IF(VLOOKUP(IF(G175&lt;&gt;0,G175,G174),'入力シート'!$B$7:$F$206,4,0)=0,"",VLOOKUP(IF(G175&lt;&gt;0,G175,G174),'入力シート'!$B$7:$F$206,4,0)))</f>
      </c>
      <c r="L175" s="103">
        <f>IF(ISERROR(VLOOKUP(IF(G175&lt;&gt;0,G175,G174),'入力シート'!$B$7:$F$206,5,0)),"",IF(VLOOKUP(IF(G175&lt;&gt;0,G175,G174),'入力シート'!$B$7:$F$206,5,0)=0,"",VLOOKUP(IF(G175&lt;&gt;0,G175,G174),'入力シート'!$B$7:$F$206,5,0)))</f>
      </c>
    </row>
    <row r="176" spans="1:12" ht="22.5" customHeight="1">
      <c r="A176" s="108"/>
      <c r="B176" s="22" t="s">
        <v>4</v>
      </c>
      <c r="C176" s="105">
        <f>IF(ISERROR(VLOOKUP(IF(A176&lt;&gt;0,A176,A175),'入力シート'!$B$7:$F$206,3,0)),"",IF(VLOOKUP(IF(A176&lt;&gt;0,A176,A175),'入力シート'!$B$7:$F$206,3,0)=0,"",VLOOKUP(IF(A176&lt;&gt;0,A176,A175),'入力シート'!$B$7:$F$206,3,0)))</f>
      </c>
      <c r="D176" s="106"/>
      <c r="E176" s="102">
        <f>IF(ISERROR(VLOOKUP(IF(C176&lt;&gt;0,C176,C175),'入力シート'!$B$7:$F$206,2,0)),"",IF(VLOOKUP(IF(C176&lt;&gt;0,C176,C175),'入力シート'!$B$7:$F$206,2,0)=0,"",VLOOKUP(IF(C176&lt;&gt;0,C176,C175),'入力シート'!$B$7:$F$206,2,0)))</f>
      </c>
      <c r="F176" s="110">
        <f>IF(ISERROR(VLOOKUP(IF(D176&lt;&gt;0,D176,D175),'入力シート'!$B$7:$F$206,2,0)),"",IF(VLOOKUP(IF(D176&lt;&gt;0,D176,D175),'入力シート'!$B$7:$F$206,2,0)=0,"",VLOOKUP(IF(D176&lt;&gt;0,D176,D175),'入力シート'!$B$7:$F$206,2,0)))</f>
      </c>
      <c r="G176" s="112"/>
      <c r="H176" s="76" t="s">
        <v>4</v>
      </c>
      <c r="I176" s="105">
        <f>IF(ISERROR(VLOOKUP(IF(G176&lt;&gt;0,G176,G175),'入力シート'!$B$7:$F$206,3,0)),"",IF(VLOOKUP(IF(G176&lt;&gt;0,G176,G175),'入力シート'!$B$7:$F$206,3,0)=0,"",VLOOKUP(IF(G176&lt;&gt;0,G176,G175),'入力シート'!$B$7:$F$206,3,0)))</f>
      </c>
      <c r="J176" s="106"/>
      <c r="K176" s="102">
        <f>IF(ISERROR(VLOOKUP(IF(I176&lt;&gt;0,I176,I175),'入力シート'!$B$7:$F$206,2,0)),"",IF(VLOOKUP(IF(I176&lt;&gt;0,I176,I175),'入力シート'!$B$7:$F$206,2,0)=0,"",VLOOKUP(IF(I176&lt;&gt;0,I176,I175),'入力シート'!$B$7:$F$206,2,0)))</f>
      </c>
      <c r="L176" s="104">
        <f>IF(ISERROR(VLOOKUP(IF(J176&lt;&gt;0,J176,J175),'入力シート'!$B$7:$F$206,2,0)),"",IF(VLOOKUP(IF(J176&lt;&gt;0,J176,J175),'入力シート'!$B$7:$F$206,2,0)=0,"",VLOOKUP(IF(J176&lt;&gt;0,J176,J175),'入力シート'!$B$7:$F$206,2,0)))</f>
      </c>
    </row>
    <row r="177" spans="1:12" ht="22.5" customHeight="1">
      <c r="A177" s="107">
        <v>125</v>
      </c>
      <c r="B177" s="23" t="s">
        <v>3</v>
      </c>
      <c r="C177" s="113">
        <f>IF(ISERROR(VLOOKUP(IF(A177&lt;&gt;0,A177,A176),'入力シート'!$B$7:$F$206,2,0)),"",IF(VLOOKUP(IF(A177&lt;&gt;0,A177,A176),'入力シート'!$B$7:$F$206,2,0)=0,"",VLOOKUP(IF(A177&lt;&gt;0,A177,A176),'入力シート'!$B$7:$F$206,2,0)))</f>
      </c>
      <c r="D177" s="114"/>
      <c r="E177" s="101">
        <f>IF(ISERROR(VLOOKUP(IF(A177&lt;&gt;0,A177,A176),'入力シート'!$B$7:$F$206,4,0)),"",IF(VLOOKUP(IF(A177&lt;&gt;0,A177,A176),'入力シート'!$B$7:$F$206,4,0)=0,"",VLOOKUP(IF(A177&lt;&gt;0,A177,A176),'入力シート'!$B$7:$F$206,4,0)))</f>
      </c>
      <c r="F177" s="109">
        <f>IF(ISERROR(VLOOKUP(IF(A177&lt;&gt;0,A177,A176),'入力シート'!$B$7:$F$206,5,0)),"",IF(VLOOKUP(IF(A177&lt;&gt;0,A177,A176),'入力シート'!$B$7:$F$206,5,0)=0,"",VLOOKUP(IF(A177&lt;&gt;0,A177,A176),'入力シート'!$B$7:$F$206,5,0)))</f>
      </c>
      <c r="G177" s="111">
        <v>135</v>
      </c>
      <c r="H177" s="77" t="s">
        <v>3</v>
      </c>
      <c r="I177" s="113">
        <f>IF(ISERROR(VLOOKUP(IF(G177&lt;&gt;0,G177,G176),'入力シート'!$B$7:$F$206,2,0)),"",IF(VLOOKUP(IF(G177&lt;&gt;0,G177,G176),'入力シート'!$B$7:$F$206,2,0)=0,"",VLOOKUP(IF(G177&lt;&gt;0,G177,G176),'入力シート'!$B$7:$F$206,2,0)))</f>
      </c>
      <c r="J177" s="114"/>
      <c r="K177" s="101">
        <f>IF(ISERROR(VLOOKUP(IF(G177&lt;&gt;0,G177,G176),'入力シート'!$B$7:$F$206,4,0)),"",IF(VLOOKUP(IF(G177&lt;&gt;0,G177,G176),'入力シート'!$B$7:$F$206,4,0)=0,"",VLOOKUP(IF(G177&lt;&gt;0,G177,G176),'入力シート'!$B$7:$F$206,4,0)))</f>
      </c>
      <c r="L177" s="103">
        <f>IF(ISERROR(VLOOKUP(IF(G177&lt;&gt;0,G177,G176),'入力シート'!$B$7:$F$206,5,0)),"",IF(VLOOKUP(IF(G177&lt;&gt;0,G177,G176),'入力シート'!$B$7:$F$206,5,0)=0,"",VLOOKUP(IF(G177&lt;&gt;0,G177,G176),'入力シート'!$B$7:$F$206,5,0)))</f>
      </c>
    </row>
    <row r="178" spans="1:12" ht="22.5" customHeight="1">
      <c r="A178" s="108"/>
      <c r="B178" s="22" t="s">
        <v>4</v>
      </c>
      <c r="C178" s="105">
        <f>IF(ISERROR(VLOOKUP(IF(A178&lt;&gt;0,A178,A177),'入力シート'!$B$7:$F$206,3,0)),"",IF(VLOOKUP(IF(A178&lt;&gt;0,A178,A177),'入力シート'!$B$7:$F$206,3,0)=0,"",VLOOKUP(IF(A178&lt;&gt;0,A178,A177),'入力シート'!$B$7:$F$206,3,0)))</f>
      </c>
      <c r="D178" s="106"/>
      <c r="E178" s="102">
        <f>IF(ISERROR(VLOOKUP(IF(C178&lt;&gt;0,C178,C177),'入力シート'!$B$7:$F$206,2,0)),"",IF(VLOOKUP(IF(C178&lt;&gt;0,C178,C177),'入力シート'!$B$7:$F$206,2,0)=0,"",VLOOKUP(IF(C178&lt;&gt;0,C178,C177),'入力シート'!$B$7:$F$206,2,0)))</f>
      </c>
      <c r="F178" s="110">
        <f>IF(ISERROR(VLOOKUP(IF(D178&lt;&gt;0,D178,D177),'入力シート'!$B$7:$F$206,2,0)),"",IF(VLOOKUP(IF(D178&lt;&gt;0,D178,D177),'入力シート'!$B$7:$F$206,2,0)=0,"",VLOOKUP(IF(D178&lt;&gt;0,D178,D177),'入力シート'!$B$7:$F$206,2,0)))</f>
      </c>
      <c r="G178" s="112"/>
      <c r="H178" s="76" t="s">
        <v>4</v>
      </c>
      <c r="I178" s="105">
        <f>IF(ISERROR(VLOOKUP(IF(G178&lt;&gt;0,G178,G177),'入力シート'!$B$7:$F$206,3,0)),"",IF(VLOOKUP(IF(G178&lt;&gt;0,G178,G177),'入力シート'!$B$7:$F$206,3,0)=0,"",VLOOKUP(IF(G178&lt;&gt;0,G178,G177),'入力シート'!$B$7:$F$206,3,0)))</f>
      </c>
      <c r="J178" s="106"/>
      <c r="K178" s="102">
        <f>IF(ISERROR(VLOOKUP(IF(I178&lt;&gt;0,I178,I177),'入力シート'!$B$7:$F$206,2,0)),"",IF(VLOOKUP(IF(I178&lt;&gt;0,I178,I177),'入力シート'!$B$7:$F$206,2,0)=0,"",VLOOKUP(IF(I178&lt;&gt;0,I178,I177),'入力シート'!$B$7:$F$206,2,0)))</f>
      </c>
      <c r="L178" s="104">
        <f>IF(ISERROR(VLOOKUP(IF(J178&lt;&gt;0,J178,J177),'入力シート'!$B$7:$F$206,2,0)),"",IF(VLOOKUP(IF(J178&lt;&gt;0,J178,J177),'入力シート'!$B$7:$F$206,2,0)=0,"",VLOOKUP(IF(J178&lt;&gt;0,J178,J177),'入力シート'!$B$7:$F$206,2,0)))</f>
      </c>
    </row>
    <row r="179" spans="1:12" ht="22.5" customHeight="1">
      <c r="A179" s="107">
        <v>126</v>
      </c>
      <c r="B179" s="23" t="s">
        <v>3</v>
      </c>
      <c r="C179" s="113">
        <f>IF(ISERROR(VLOOKUP(IF(A179&lt;&gt;0,A179,A178),'入力シート'!$B$7:$F$206,2,0)),"",IF(VLOOKUP(IF(A179&lt;&gt;0,A179,A178),'入力シート'!$B$7:$F$206,2,0)=0,"",VLOOKUP(IF(A179&lt;&gt;0,A179,A178),'入力シート'!$B$7:$F$206,2,0)))</f>
      </c>
      <c r="D179" s="114"/>
      <c r="E179" s="101">
        <f>IF(ISERROR(VLOOKUP(IF(A179&lt;&gt;0,A179,A178),'入力シート'!$B$7:$F$206,4,0)),"",IF(VLOOKUP(IF(A179&lt;&gt;0,A179,A178),'入力シート'!$B$7:$F$206,4,0)=0,"",VLOOKUP(IF(A179&lt;&gt;0,A179,A178),'入力シート'!$B$7:$F$206,4,0)))</f>
      </c>
      <c r="F179" s="109">
        <f>IF(ISERROR(VLOOKUP(IF(A179&lt;&gt;0,A179,A178),'入力シート'!$B$7:$F$206,5,0)),"",IF(VLOOKUP(IF(A179&lt;&gt;0,A179,A178),'入力シート'!$B$7:$F$206,5,0)=0,"",VLOOKUP(IF(A179&lt;&gt;0,A179,A178),'入力シート'!$B$7:$F$206,5,0)))</f>
      </c>
      <c r="G179" s="111">
        <v>136</v>
      </c>
      <c r="H179" s="77" t="s">
        <v>3</v>
      </c>
      <c r="I179" s="113">
        <f>IF(ISERROR(VLOOKUP(IF(G179&lt;&gt;0,G179,G178),'入力シート'!$B$7:$F$206,2,0)),"",IF(VLOOKUP(IF(G179&lt;&gt;0,G179,G178),'入力シート'!$B$7:$F$206,2,0)=0,"",VLOOKUP(IF(G179&lt;&gt;0,G179,G178),'入力シート'!$B$7:$F$206,2,0)))</f>
      </c>
      <c r="J179" s="114"/>
      <c r="K179" s="101">
        <f>IF(ISERROR(VLOOKUP(IF(G179&lt;&gt;0,G179,G178),'入力シート'!$B$7:$F$206,4,0)),"",IF(VLOOKUP(IF(G179&lt;&gt;0,G179,G178),'入力シート'!$B$7:$F$206,4,0)=0,"",VLOOKUP(IF(G179&lt;&gt;0,G179,G178),'入力シート'!$B$7:$F$206,4,0)))</f>
      </c>
      <c r="L179" s="103">
        <f>IF(ISERROR(VLOOKUP(IF(G179&lt;&gt;0,G179,G178),'入力シート'!$B$7:$F$206,5,0)),"",IF(VLOOKUP(IF(G179&lt;&gt;0,G179,G178),'入力シート'!$B$7:$F$206,5,0)=0,"",VLOOKUP(IF(G179&lt;&gt;0,G179,G178),'入力シート'!$B$7:$F$206,5,0)))</f>
      </c>
    </row>
    <row r="180" spans="1:12" ht="22.5" customHeight="1">
      <c r="A180" s="108"/>
      <c r="B180" s="22" t="s">
        <v>4</v>
      </c>
      <c r="C180" s="105">
        <f>IF(ISERROR(VLOOKUP(IF(A180&lt;&gt;0,A180,A179),'入力シート'!$B$7:$F$206,3,0)),"",IF(VLOOKUP(IF(A180&lt;&gt;0,A180,A179),'入力シート'!$B$7:$F$206,3,0)=0,"",VLOOKUP(IF(A180&lt;&gt;0,A180,A179),'入力シート'!$B$7:$F$206,3,0)))</f>
      </c>
      <c r="D180" s="106"/>
      <c r="E180" s="102">
        <f>IF(ISERROR(VLOOKUP(IF(C180&lt;&gt;0,C180,C179),'入力シート'!$B$7:$F$206,2,0)),"",IF(VLOOKUP(IF(C180&lt;&gt;0,C180,C179),'入力シート'!$B$7:$F$206,2,0)=0,"",VLOOKUP(IF(C180&lt;&gt;0,C180,C179),'入力シート'!$B$7:$F$206,2,0)))</f>
      </c>
      <c r="F180" s="110">
        <f>IF(ISERROR(VLOOKUP(IF(D180&lt;&gt;0,D180,D179),'入力シート'!$B$7:$F$206,2,0)),"",IF(VLOOKUP(IF(D180&lt;&gt;0,D180,D179),'入力シート'!$B$7:$F$206,2,0)=0,"",VLOOKUP(IF(D180&lt;&gt;0,D180,D179),'入力シート'!$B$7:$F$206,2,0)))</f>
      </c>
      <c r="G180" s="112"/>
      <c r="H180" s="76" t="s">
        <v>4</v>
      </c>
      <c r="I180" s="105">
        <f>IF(ISERROR(VLOOKUP(IF(G180&lt;&gt;0,G180,G179),'入力シート'!$B$7:$F$206,3,0)),"",IF(VLOOKUP(IF(G180&lt;&gt;0,G180,G179),'入力シート'!$B$7:$F$206,3,0)=0,"",VLOOKUP(IF(G180&lt;&gt;0,G180,G179),'入力シート'!$B$7:$F$206,3,0)))</f>
      </c>
      <c r="J180" s="106"/>
      <c r="K180" s="102">
        <f>IF(ISERROR(VLOOKUP(IF(I180&lt;&gt;0,I180,I179),'入力シート'!$B$7:$F$206,2,0)),"",IF(VLOOKUP(IF(I180&lt;&gt;0,I180,I179),'入力シート'!$B$7:$F$206,2,0)=0,"",VLOOKUP(IF(I180&lt;&gt;0,I180,I179),'入力シート'!$B$7:$F$206,2,0)))</f>
      </c>
      <c r="L180" s="104">
        <f>IF(ISERROR(VLOOKUP(IF(J180&lt;&gt;0,J180,J179),'入力シート'!$B$7:$F$206,2,0)),"",IF(VLOOKUP(IF(J180&lt;&gt;0,J180,J179),'入力シート'!$B$7:$F$206,2,0)=0,"",VLOOKUP(IF(J180&lt;&gt;0,J180,J179),'入力シート'!$B$7:$F$206,2,0)))</f>
      </c>
    </row>
    <row r="181" spans="1:12" ht="22.5" customHeight="1">
      <c r="A181" s="107">
        <v>127</v>
      </c>
      <c r="B181" s="23" t="s">
        <v>3</v>
      </c>
      <c r="C181" s="113">
        <f>IF(ISERROR(VLOOKUP(IF(A181&lt;&gt;0,A181,A180),'入力シート'!$B$7:$F$206,2,0)),"",IF(VLOOKUP(IF(A181&lt;&gt;0,A181,A180),'入力シート'!$B$7:$F$206,2,0)=0,"",VLOOKUP(IF(A181&lt;&gt;0,A181,A180),'入力シート'!$B$7:$F$206,2,0)))</f>
      </c>
      <c r="D181" s="114"/>
      <c r="E181" s="101">
        <f>IF(ISERROR(VLOOKUP(IF(A181&lt;&gt;0,A181,A180),'入力シート'!$B$7:$F$206,4,0)),"",IF(VLOOKUP(IF(A181&lt;&gt;0,A181,A180),'入力シート'!$B$7:$F$206,4,0)=0,"",VLOOKUP(IF(A181&lt;&gt;0,A181,A180),'入力シート'!$B$7:$F$206,4,0)))</f>
      </c>
      <c r="F181" s="109">
        <f>IF(ISERROR(VLOOKUP(IF(A181&lt;&gt;0,A181,A180),'入力シート'!$B$7:$F$206,5,0)),"",IF(VLOOKUP(IF(A181&lt;&gt;0,A181,A180),'入力シート'!$B$7:$F$206,5,0)=0,"",VLOOKUP(IF(A181&lt;&gt;0,A181,A180),'入力シート'!$B$7:$F$206,5,0)))</f>
      </c>
      <c r="G181" s="111">
        <v>137</v>
      </c>
      <c r="H181" s="77" t="s">
        <v>3</v>
      </c>
      <c r="I181" s="113">
        <f>IF(ISERROR(VLOOKUP(IF(G181&lt;&gt;0,G181,G180),'入力シート'!$B$7:$F$206,2,0)),"",IF(VLOOKUP(IF(G181&lt;&gt;0,G181,G180),'入力シート'!$B$7:$F$206,2,0)=0,"",VLOOKUP(IF(G181&lt;&gt;0,G181,G180),'入力シート'!$B$7:$F$206,2,0)))</f>
      </c>
      <c r="J181" s="114"/>
      <c r="K181" s="101">
        <f>IF(ISERROR(VLOOKUP(IF(G181&lt;&gt;0,G181,G180),'入力シート'!$B$7:$F$206,4,0)),"",IF(VLOOKUP(IF(G181&lt;&gt;0,G181,G180),'入力シート'!$B$7:$F$206,4,0)=0,"",VLOOKUP(IF(G181&lt;&gt;0,G181,G180),'入力シート'!$B$7:$F$206,4,0)))</f>
      </c>
      <c r="L181" s="103">
        <f>IF(ISERROR(VLOOKUP(IF(G181&lt;&gt;0,G181,G180),'入力シート'!$B$7:$F$206,5,0)),"",IF(VLOOKUP(IF(G181&lt;&gt;0,G181,G180),'入力シート'!$B$7:$F$206,5,0)=0,"",VLOOKUP(IF(G181&lt;&gt;0,G181,G180),'入力シート'!$B$7:$F$206,5,0)))</f>
      </c>
    </row>
    <row r="182" spans="1:12" ht="22.5" customHeight="1">
      <c r="A182" s="108"/>
      <c r="B182" s="22" t="s">
        <v>4</v>
      </c>
      <c r="C182" s="105">
        <f>IF(ISERROR(VLOOKUP(IF(A182&lt;&gt;0,A182,A181),'入力シート'!$B$7:$F$206,3,0)),"",IF(VLOOKUP(IF(A182&lt;&gt;0,A182,A181),'入力シート'!$B$7:$F$206,3,0)=0,"",VLOOKUP(IF(A182&lt;&gt;0,A182,A181),'入力シート'!$B$7:$F$206,3,0)))</f>
      </c>
      <c r="D182" s="106"/>
      <c r="E182" s="102">
        <f>IF(ISERROR(VLOOKUP(IF(C182&lt;&gt;0,C182,C181),'入力シート'!$B$7:$F$206,2,0)),"",IF(VLOOKUP(IF(C182&lt;&gt;0,C182,C181),'入力シート'!$B$7:$F$206,2,0)=0,"",VLOOKUP(IF(C182&lt;&gt;0,C182,C181),'入力シート'!$B$7:$F$206,2,0)))</f>
      </c>
      <c r="F182" s="110">
        <f>IF(ISERROR(VLOOKUP(IF(D182&lt;&gt;0,D182,D181),'入力シート'!$B$7:$F$206,2,0)),"",IF(VLOOKUP(IF(D182&lt;&gt;0,D182,D181),'入力シート'!$B$7:$F$206,2,0)=0,"",VLOOKUP(IF(D182&lt;&gt;0,D182,D181),'入力シート'!$B$7:$F$206,2,0)))</f>
      </c>
      <c r="G182" s="112"/>
      <c r="H182" s="76" t="s">
        <v>4</v>
      </c>
      <c r="I182" s="105">
        <f>IF(ISERROR(VLOOKUP(IF(G182&lt;&gt;0,G182,G181),'入力シート'!$B$7:$F$206,3,0)),"",IF(VLOOKUP(IF(G182&lt;&gt;0,G182,G181),'入力シート'!$B$7:$F$206,3,0)=0,"",VLOOKUP(IF(G182&lt;&gt;0,G182,G181),'入力シート'!$B$7:$F$206,3,0)))</f>
      </c>
      <c r="J182" s="106"/>
      <c r="K182" s="102">
        <f>IF(ISERROR(VLOOKUP(IF(I182&lt;&gt;0,I182,I181),'入力シート'!$B$7:$F$206,2,0)),"",IF(VLOOKUP(IF(I182&lt;&gt;0,I182,I181),'入力シート'!$B$7:$F$206,2,0)=0,"",VLOOKUP(IF(I182&lt;&gt;0,I182,I181),'入力シート'!$B$7:$F$206,2,0)))</f>
      </c>
      <c r="L182" s="104">
        <f>IF(ISERROR(VLOOKUP(IF(J182&lt;&gt;0,J182,J181),'入力シート'!$B$7:$F$206,2,0)),"",IF(VLOOKUP(IF(J182&lt;&gt;0,J182,J181),'入力シート'!$B$7:$F$206,2,0)=0,"",VLOOKUP(IF(J182&lt;&gt;0,J182,J181),'入力シート'!$B$7:$F$206,2,0)))</f>
      </c>
    </row>
    <row r="183" spans="1:12" ht="22.5" customHeight="1">
      <c r="A183" s="107">
        <v>128</v>
      </c>
      <c r="B183" s="23" t="s">
        <v>3</v>
      </c>
      <c r="C183" s="113">
        <f>IF(ISERROR(VLOOKUP(IF(A183&lt;&gt;0,A183,A182),'入力シート'!$B$7:$F$206,2,0)),"",IF(VLOOKUP(IF(A183&lt;&gt;0,A183,A182),'入力シート'!$B$7:$F$206,2,0)=0,"",VLOOKUP(IF(A183&lt;&gt;0,A183,A182),'入力シート'!$B$7:$F$206,2,0)))</f>
      </c>
      <c r="D183" s="114"/>
      <c r="E183" s="101">
        <f>IF(ISERROR(VLOOKUP(IF(A183&lt;&gt;0,A183,A182),'入力シート'!$B$7:$F$206,4,0)),"",IF(VLOOKUP(IF(A183&lt;&gt;0,A183,A182),'入力シート'!$B$7:$F$206,4,0)=0,"",VLOOKUP(IF(A183&lt;&gt;0,A183,A182),'入力シート'!$B$7:$F$206,4,0)))</f>
      </c>
      <c r="F183" s="109">
        <f>IF(ISERROR(VLOOKUP(IF(A183&lt;&gt;0,A183,A182),'入力シート'!$B$7:$F$206,5,0)),"",IF(VLOOKUP(IF(A183&lt;&gt;0,A183,A182),'入力シート'!$B$7:$F$206,5,0)=0,"",VLOOKUP(IF(A183&lt;&gt;0,A183,A182),'入力シート'!$B$7:$F$206,5,0)))</f>
      </c>
      <c r="G183" s="111">
        <v>138</v>
      </c>
      <c r="H183" s="77" t="s">
        <v>3</v>
      </c>
      <c r="I183" s="113">
        <f>IF(ISERROR(VLOOKUP(IF(G183&lt;&gt;0,G183,G182),'入力シート'!$B$7:$F$206,2,0)),"",IF(VLOOKUP(IF(G183&lt;&gt;0,G183,G182),'入力シート'!$B$7:$F$206,2,0)=0,"",VLOOKUP(IF(G183&lt;&gt;0,G183,G182),'入力シート'!$B$7:$F$206,2,0)))</f>
      </c>
      <c r="J183" s="114"/>
      <c r="K183" s="101">
        <f>IF(ISERROR(VLOOKUP(IF(G183&lt;&gt;0,G183,G182),'入力シート'!$B$7:$F$206,4,0)),"",IF(VLOOKUP(IF(G183&lt;&gt;0,G183,G182),'入力シート'!$B$7:$F$206,4,0)=0,"",VLOOKUP(IF(G183&lt;&gt;0,G183,G182),'入力シート'!$B$7:$F$206,4,0)))</f>
      </c>
      <c r="L183" s="103">
        <f>IF(ISERROR(VLOOKUP(IF(G183&lt;&gt;0,G183,G182),'入力シート'!$B$7:$F$206,5,0)),"",IF(VLOOKUP(IF(G183&lt;&gt;0,G183,G182),'入力シート'!$B$7:$F$206,5,0)=0,"",VLOOKUP(IF(G183&lt;&gt;0,G183,G182),'入力シート'!$B$7:$F$206,5,0)))</f>
      </c>
    </row>
    <row r="184" spans="1:12" ht="22.5" customHeight="1">
      <c r="A184" s="108"/>
      <c r="B184" s="22" t="s">
        <v>4</v>
      </c>
      <c r="C184" s="105">
        <f>IF(ISERROR(VLOOKUP(IF(A184&lt;&gt;0,A184,A183),'入力シート'!$B$7:$F$206,3,0)),"",IF(VLOOKUP(IF(A184&lt;&gt;0,A184,A183),'入力シート'!$B$7:$F$206,3,0)=0,"",VLOOKUP(IF(A184&lt;&gt;0,A184,A183),'入力シート'!$B$7:$F$206,3,0)))</f>
      </c>
      <c r="D184" s="106"/>
      <c r="E184" s="102">
        <f>IF(ISERROR(VLOOKUP(IF(C184&lt;&gt;0,C184,C183),'入力シート'!$B$7:$F$206,2,0)),"",IF(VLOOKUP(IF(C184&lt;&gt;0,C184,C183),'入力シート'!$B$7:$F$206,2,0)=0,"",VLOOKUP(IF(C184&lt;&gt;0,C184,C183),'入力シート'!$B$7:$F$206,2,0)))</f>
      </c>
      <c r="F184" s="110">
        <f>IF(ISERROR(VLOOKUP(IF(D184&lt;&gt;0,D184,D183),'入力シート'!$B$7:$F$206,2,0)),"",IF(VLOOKUP(IF(D184&lt;&gt;0,D184,D183),'入力シート'!$B$7:$F$206,2,0)=0,"",VLOOKUP(IF(D184&lt;&gt;0,D184,D183),'入力シート'!$B$7:$F$206,2,0)))</f>
      </c>
      <c r="G184" s="112"/>
      <c r="H184" s="76" t="s">
        <v>4</v>
      </c>
      <c r="I184" s="105">
        <f>IF(ISERROR(VLOOKUP(IF(G184&lt;&gt;0,G184,G183),'入力シート'!$B$7:$F$206,3,0)),"",IF(VLOOKUP(IF(G184&lt;&gt;0,G184,G183),'入力シート'!$B$7:$F$206,3,0)=0,"",VLOOKUP(IF(G184&lt;&gt;0,G184,G183),'入力シート'!$B$7:$F$206,3,0)))</f>
      </c>
      <c r="J184" s="106"/>
      <c r="K184" s="102">
        <f>IF(ISERROR(VLOOKUP(IF(I184&lt;&gt;0,I184,I183),'入力シート'!$B$7:$F$206,2,0)),"",IF(VLOOKUP(IF(I184&lt;&gt;0,I184,I183),'入力シート'!$B$7:$F$206,2,0)=0,"",VLOOKUP(IF(I184&lt;&gt;0,I184,I183),'入力シート'!$B$7:$F$206,2,0)))</f>
      </c>
      <c r="L184" s="104">
        <f>IF(ISERROR(VLOOKUP(IF(J184&lt;&gt;0,J184,J183),'入力シート'!$B$7:$F$206,2,0)),"",IF(VLOOKUP(IF(J184&lt;&gt;0,J184,J183),'入力シート'!$B$7:$F$206,2,0)=0,"",VLOOKUP(IF(J184&lt;&gt;0,J184,J183),'入力シート'!$B$7:$F$206,2,0)))</f>
      </c>
    </row>
    <row r="185" spans="1:12" ht="22.5" customHeight="1">
      <c r="A185" s="107">
        <v>129</v>
      </c>
      <c r="B185" s="23" t="s">
        <v>3</v>
      </c>
      <c r="C185" s="113">
        <f>IF(ISERROR(VLOOKUP(IF(A185&lt;&gt;0,A185,A184),'入力シート'!$B$7:$F$206,2,0)),"",IF(VLOOKUP(IF(A185&lt;&gt;0,A185,A184),'入力シート'!$B$7:$F$206,2,0)=0,"",VLOOKUP(IF(A185&lt;&gt;0,A185,A184),'入力シート'!$B$7:$F$206,2,0)))</f>
      </c>
      <c r="D185" s="114"/>
      <c r="E185" s="101">
        <f>IF(ISERROR(VLOOKUP(IF(A185&lt;&gt;0,A185,A184),'入力シート'!$B$7:$F$206,4,0)),"",IF(VLOOKUP(IF(A185&lt;&gt;0,A185,A184),'入力シート'!$B$7:$F$206,4,0)=0,"",VLOOKUP(IF(A185&lt;&gt;0,A185,A184),'入力シート'!$B$7:$F$206,4,0)))</f>
      </c>
      <c r="F185" s="109">
        <f>IF(ISERROR(VLOOKUP(IF(A185&lt;&gt;0,A185,A184),'入力シート'!$B$7:$F$206,5,0)),"",IF(VLOOKUP(IF(A185&lt;&gt;0,A185,A184),'入力シート'!$B$7:$F$206,5,0)=0,"",VLOOKUP(IF(A185&lt;&gt;0,A185,A184),'入力シート'!$B$7:$F$206,5,0)))</f>
      </c>
      <c r="G185" s="111">
        <v>139</v>
      </c>
      <c r="H185" s="77" t="s">
        <v>3</v>
      </c>
      <c r="I185" s="113">
        <f>IF(ISERROR(VLOOKUP(IF(G185&lt;&gt;0,G185,G184),'入力シート'!$B$7:$F$206,2,0)),"",IF(VLOOKUP(IF(G185&lt;&gt;0,G185,G184),'入力シート'!$B$7:$F$206,2,0)=0,"",VLOOKUP(IF(G185&lt;&gt;0,G185,G184),'入力シート'!$B$7:$F$206,2,0)))</f>
      </c>
      <c r="J185" s="114"/>
      <c r="K185" s="101">
        <f>IF(ISERROR(VLOOKUP(IF(G185&lt;&gt;0,G185,G184),'入力シート'!$B$7:$F$206,4,0)),"",IF(VLOOKUP(IF(G185&lt;&gt;0,G185,G184),'入力シート'!$B$7:$F$206,4,0)=0,"",VLOOKUP(IF(G185&lt;&gt;0,G185,G184),'入力シート'!$B$7:$F$206,4,0)))</f>
      </c>
      <c r="L185" s="103">
        <f>IF(ISERROR(VLOOKUP(IF(G185&lt;&gt;0,G185,G184),'入力シート'!$B$7:$F$206,5,0)),"",IF(VLOOKUP(IF(G185&lt;&gt;0,G185,G184),'入力シート'!$B$7:$F$206,5,0)=0,"",VLOOKUP(IF(G185&lt;&gt;0,G185,G184),'入力シート'!$B$7:$F$206,5,0)))</f>
      </c>
    </row>
    <row r="186" spans="1:12" ht="22.5" customHeight="1">
      <c r="A186" s="108"/>
      <c r="B186" s="22" t="s">
        <v>4</v>
      </c>
      <c r="C186" s="105">
        <f>IF(ISERROR(VLOOKUP(IF(A186&lt;&gt;0,A186,A185),'入力シート'!$B$7:$F$206,3,0)),"",IF(VLOOKUP(IF(A186&lt;&gt;0,A186,A185),'入力シート'!$B$7:$F$206,3,0)=0,"",VLOOKUP(IF(A186&lt;&gt;0,A186,A185),'入力シート'!$B$7:$F$206,3,0)))</f>
      </c>
      <c r="D186" s="106"/>
      <c r="E186" s="102">
        <f>IF(ISERROR(VLOOKUP(IF(C186&lt;&gt;0,C186,C185),'入力シート'!$B$7:$F$206,2,0)),"",IF(VLOOKUP(IF(C186&lt;&gt;0,C186,C185),'入力シート'!$B$7:$F$206,2,0)=0,"",VLOOKUP(IF(C186&lt;&gt;0,C186,C185),'入力シート'!$B$7:$F$206,2,0)))</f>
      </c>
      <c r="F186" s="110">
        <f>IF(ISERROR(VLOOKUP(IF(D186&lt;&gt;0,D186,D185),'入力シート'!$B$7:$F$206,2,0)),"",IF(VLOOKUP(IF(D186&lt;&gt;0,D186,D185),'入力シート'!$B$7:$F$206,2,0)=0,"",VLOOKUP(IF(D186&lt;&gt;0,D186,D185),'入力シート'!$B$7:$F$206,2,0)))</f>
      </c>
      <c r="G186" s="112"/>
      <c r="H186" s="76" t="s">
        <v>4</v>
      </c>
      <c r="I186" s="105">
        <f>IF(ISERROR(VLOOKUP(IF(G186&lt;&gt;0,G186,G185),'入力シート'!$B$7:$F$206,3,0)),"",IF(VLOOKUP(IF(G186&lt;&gt;0,G186,G185),'入力シート'!$B$7:$F$206,3,0)=0,"",VLOOKUP(IF(G186&lt;&gt;0,G186,G185),'入力シート'!$B$7:$F$206,3,0)))</f>
      </c>
      <c r="J186" s="106"/>
      <c r="K186" s="102">
        <f>IF(ISERROR(VLOOKUP(IF(I186&lt;&gt;0,I186,I185),'入力シート'!$B$7:$F$206,2,0)),"",IF(VLOOKUP(IF(I186&lt;&gt;0,I186,I185),'入力シート'!$B$7:$F$206,2,0)=0,"",VLOOKUP(IF(I186&lt;&gt;0,I186,I185),'入力シート'!$B$7:$F$206,2,0)))</f>
      </c>
      <c r="L186" s="104">
        <f>IF(ISERROR(VLOOKUP(IF(J186&lt;&gt;0,J186,J185),'入力シート'!$B$7:$F$206,2,0)),"",IF(VLOOKUP(IF(J186&lt;&gt;0,J186,J185),'入力シート'!$B$7:$F$206,2,0)=0,"",VLOOKUP(IF(J186&lt;&gt;0,J186,J185),'入力シート'!$B$7:$F$206,2,0)))</f>
      </c>
    </row>
    <row r="187" spans="1:12" ht="22.5" customHeight="1">
      <c r="A187" s="107">
        <v>130</v>
      </c>
      <c r="B187" s="23" t="s">
        <v>3</v>
      </c>
      <c r="C187" s="113">
        <f>IF(ISERROR(VLOOKUP(IF(A187&lt;&gt;0,A187,A186),'入力シート'!$B$7:$F$206,2,0)),"",IF(VLOOKUP(IF(A187&lt;&gt;0,A187,A186),'入力シート'!$B$7:$F$206,2,0)=0,"",VLOOKUP(IF(A187&lt;&gt;0,A187,A186),'入力シート'!$B$7:$F$206,2,0)))</f>
      </c>
      <c r="D187" s="114"/>
      <c r="E187" s="101">
        <f>IF(ISERROR(VLOOKUP(IF(A187&lt;&gt;0,A187,A186),'入力シート'!$B$7:$F$206,4,0)),"",IF(VLOOKUP(IF(A187&lt;&gt;0,A187,A186),'入力シート'!$B$7:$F$206,4,0)=0,"",VLOOKUP(IF(A187&lt;&gt;0,A187,A186),'入力シート'!$B$7:$F$206,4,0)))</f>
      </c>
      <c r="F187" s="109">
        <f>IF(ISERROR(VLOOKUP(IF(A187&lt;&gt;0,A187,A186),'入力シート'!$B$7:$F$206,5,0)),"",IF(VLOOKUP(IF(A187&lt;&gt;0,A187,A186),'入力シート'!$B$7:$F$206,5,0)=0,"",VLOOKUP(IF(A187&lt;&gt;0,A187,A186),'入力シート'!$B$7:$F$206,5,0)))</f>
      </c>
      <c r="G187" s="111">
        <v>140</v>
      </c>
      <c r="H187" s="77" t="s">
        <v>3</v>
      </c>
      <c r="I187" s="113">
        <f>IF(ISERROR(VLOOKUP(IF(G187&lt;&gt;0,G187,G186),'入力シート'!$B$7:$F$206,2,0)),"",IF(VLOOKUP(IF(G187&lt;&gt;0,G187,G186),'入力シート'!$B$7:$F$206,2,0)=0,"",VLOOKUP(IF(G187&lt;&gt;0,G187,G186),'入力シート'!$B$7:$F$206,2,0)))</f>
      </c>
      <c r="J187" s="114"/>
      <c r="K187" s="101">
        <f>IF(ISERROR(VLOOKUP(IF(G187&lt;&gt;0,G187,G186),'入力シート'!$B$7:$F$206,4,0)),"",IF(VLOOKUP(IF(G187&lt;&gt;0,G187,G186),'入力シート'!$B$7:$F$206,4,0)=0,"",VLOOKUP(IF(G187&lt;&gt;0,G187,G186),'入力シート'!$B$7:$F$206,4,0)))</f>
      </c>
      <c r="L187" s="103">
        <f>IF(ISERROR(VLOOKUP(IF(G187&lt;&gt;0,G187,G186),'入力シート'!$B$7:$F$206,5,0)),"",IF(VLOOKUP(IF(G187&lt;&gt;0,G187,G186),'入力シート'!$B$7:$F$206,5,0)=0,"",VLOOKUP(IF(G187&lt;&gt;0,G187,G186),'入力シート'!$B$7:$F$206,5,0)))</f>
      </c>
    </row>
    <row r="188" spans="1:12" ht="22.5" customHeight="1" thickBot="1">
      <c r="A188" s="108"/>
      <c r="B188" s="22" t="s">
        <v>4</v>
      </c>
      <c r="C188" s="105">
        <f>IF(ISERROR(VLOOKUP(IF(A188&lt;&gt;0,A188,A187),'入力シート'!$B$7:$F$206,3,0)),"",IF(VLOOKUP(IF(A188&lt;&gt;0,A188,A187),'入力シート'!$B$7:$F$206,3,0)=0,"",VLOOKUP(IF(A188&lt;&gt;0,A188,A187),'入力シート'!$B$7:$F$206,3,0)))</f>
      </c>
      <c r="D188" s="106"/>
      <c r="E188" s="102">
        <f>IF(ISERROR(VLOOKUP(IF(C188&lt;&gt;0,C188,C187),'入力シート'!$B$7:$F$206,2,0)),"",IF(VLOOKUP(IF(C188&lt;&gt;0,C188,C187),'入力シート'!$B$7:$F$206,2,0)=0,"",VLOOKUP(IF(C188&lt;&gt;0,C188,C187),'入力シート'!$B$7:$F$206,2,0)))</f>
      </c>
      <c r="F188" s="110">
        <f>IF(ISERROR(VLOOKUP(IF(D188&lt;&gt;0,D188,D187),'入力シート'!$B$7:$F$206,2,0)),"",IF(VLOOKUP(IF(D188&lt;&gt;0,D188,D187),'入力シート'!$B$7:$F$206,2,0)=0,"",VLOOKUP(IF(D188&lt;&gt;0,D188,D187),'入力シート'!$B$7:$F$206,2,0)))</f>
      </c>
      <c r="G188" s="112"/>
      <c r="H188" s="78" t="s">
        <v>4</v>
      </c>
      <c r="I188" s="105">
        <f>IF(ISERROR(VLOOKUP(IF(G188&lt;&gt;0,G188,G187),'入力シート'!$B$7:$F$206,3,0)),"",IF(VLOOKUP(IF(G188&lt;&gt;0,G188,G187),'入力シート'!$B$7:$F$206,3,0)=0,"",VLOOKUP(IF(G188&lt;&gt;0,G188,G187),'入力シート'!$B$7:$F$206,3,0)))</f>
      </c>
      <c r="J188" s="106"/>
      <c r="K188" s="102">
        <f>IF(ISERROR(VLOOKUP(IF(I188&lt;&gt;0,I188,I187),'入力シート'!$B$7:$F$206,2,0)),"",IF(VLOOKUP(IF(I188&lt;&gt;0,I188,I187),'入力シート'!$B$7:$F$206,2,0)=0,"",VLOOKUP(IF(I188&lt;&gt;0,I188,I187),'入力シート'!$B$7:$F$206,2,0)))</f>
      </c>
      <c r="L188" s="122">
        <f>IF(ISERROR(VLOOKUP(IF(J188&lt;&gt;0,J188,J187),'入力シート'!$B$7:$F$206,2,0)),"",IF(VLOOKUP(IF(J188&lt;&gt;0,J188,J187),'入力シート'!$B$7:$F$206,2,0)=0,"",VLOOKUP(IF(J188&lt;&gt;0,J188,J187),'入力シート'!$B$7:$F$206,2,0)))</f>
      </c>
    </row>
    <row r="189" spans="1:12" ht="13.5" customHeight="1">
      <c r="A189" s="38" t="s">
        <v>10</v>
      </c>
      <c r="B189" s="39" t="s">
        <v>11</v>
      </c>
      <c r="C189" s="79"/>
      <c r="D189" s="80"/>
      <c r="E189" s="80"/>
      <c r="F189" s="80"/>
      <c r="G189" s="80"/>
      <c r="H189" s="123" t="s">
        <v>15</v>
      </c>
      <c r="I189" s="124"/>
      <c r="J189" s="125"/>
      <c r="K189" s="129">
        <f>SUM(E169:E188,K169:K188)</f>
        <v>0</v>
      </c>
      <c r="L189" s="131">
        <f>SUM(F169:F188,L169:L188)</f>
        <v>0</v>
      </c>
    </row>
    <row r="190" spans="2:12" ht="14.25" customHeight="1" thickBot="1">
      <c r="B190" s="39" t="s">
        <v>12</v>
      </c>
      <c r="C190" s="79"/>
      <c r="D190" s="80"/>
      <c r="E190" s="80"/>
      <c r="F190" s="80"/>
      <c r="G190" s="80"/>
      <c r="H190" s="126"/>
      <c r="I190" s="127"/>
      <c r="J190" s="128"/>
      <c r="K190" s="130"/>
      <c r="L190" s="132"/>
    </row>
    <row r="191" spans="2:12" ht="13.5" customHeight="1">
      <c r="B191" s="39" t="s">
        <v>13</v>
      </c>
      <c r="C191" s="39"/>
      <c r="H191" s="133"/>
      <c r="I191" s="133"/>
      <c r="J191" s="133"/>
      <c r="K191" s="135"/>
      <c r="L191" s="135"/>
    </row>
    <row r="192" spans="2:12" ht="14.25" customHeight="1">
      <c r="B192" s="39" t="s">
        <v>14</v>
      </c>
      <c r="C192" s="39"/>
      <c r="H192" s="134"/>
      <c r="I192" s="134"/>
      <c r="J192" s="134"/>
      <c r="K192" s="136"/>
      <c r="L192" s="136"/>
    </row>
    <row r="193" spans="1:12" ht="12" customHeight="1">
      <c r="A193" s="142"/>
      <c r="B193" s="142"/>
      <c r="C193" s="142"/>
      <c r="D193" s="31"/>
      <c r="E193" s="32"/>
      <c r="F193" s="143"/>
      <c r="G193" s="143"/>
      <c r="H193" s="143"/>
      <c r="I193" s="143"/>
      <c r="J193" s="143"/>
      <c r="K193" s="61">
        <v>8</v>
      </c>
      <c r="L193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94" spans="1:12" ht="21.75" customHeight="1">
      <c r="A194" s="155" t="s">
        <v>1</v>
      </c>
      <c r="B194" s="156"/>
      <c r="C194" s="157"/>
      <c r="D194" s="33" t="s">
        <v>9</v>
      </c>
      <c r="E194" s="115" t="s">
        <v>5</v>
      </c>
      <c r="F194" s="116"/>
      <c r="G194" s="117" t="s">
        <v>1</v>
      </c>
      <c r="H194" s="118"/>
      <c r="I194" s="119"/>
      <c r="J194" s="34" t="s">
        <v>9</v>
      </c>
      <c r="K194" s="120" t="s">
        <v>5</v>
      </c>
      <c r="L194" s="120"/>
    </row>
    <row r="195" spans="1:12" ht="27" customHeight="1">
      <c r="A195" s="115" t="s">
        <v>2</v>
      </c>
      <c r="B195" s="116"/>
      <c r="C195" s="121"/>
      <c r="D195" s="35" t="s">
        <v>8</v>
      </c>
      <c r="E195" s="36" t="s">
        <v>7</v>
      </c>
      <c r="F195" s="36" t="s">
        <v>6</v>
      </c>
      <c r="G195" s="115" t="s">
        <v>2</v>
      </c>
      <c r="H195" s="116"/>
      <c r="I195" s="121"/>
      <c r="J195" s="35" t="s">
        <v>8</v>
      </c>
      <c r="K195" s="37" t="s">
        <v>7</v>
      </c>
      <c r="L195" s="37" t="s">
        <v>6</v>
      </c>
    </row>
    <row r="196" spans="1:12" ht="22.5" customHeight="1">
      <c r="A196" s="107">
        <v>141</v>
      </c>
      <c r="B196" s="21" t="s">
        <v>3</v>
      </c>
      <c r="C196" s="113">
        <f>IF(ISERROR(VLOOKUP(IF(A196&lt;&gt;0,A196,A195),'入力シート'!$B$7:$F$206,2,0)),"",IF(VLOOKUP(IF(A196&lt;&gt;0,A196,A195),'入力シート'!$B$7:$F$206,2,0)=0,"",VLOOKUP(IF(A196&lt;&gt;0,A196,A195),'入力シート'!$B$7:$F$206,2,0)))</f>
      </c>
      <c r="D196" s="114"/>
      <c r="E196" s="101">
        <f>IF(ISERROR(VLOOKUP(IF(A196&lt;&gt;0,A196,A195),'入力シート'!$B$7:$F$206,4,0)),"",IF(VLOOKUP(IF(A196&lt;&gt;0,A196,A195),'入力シート'!$B$7:$F$206,4,0)=0,"",VLOOKUP(IF(A196&lt;&gt;0,A196,A195),'入力シート'!$B$7:$F$206,4,0)))</f>
      </c>
      <c r="F196" s="109">
        <f>IF(ISERROR(VLOOKUP(IF(A196&lt;&gt;0,A196,A195),'入力シート'!$B$7:$F$206,5,0)),"",IF(VLOOKUP(IF(A196&lt;&gt;0,A196,A195),'入力シート'!$B$7:$F$206,5,0)=0,"",VLOOKUP(IF(A196&lt;&gt;0,A196,A195),'入力シート'!$B$7:$F$206,5,0)))</f>
      </c>
      <c r="G196" s="111">
        <v>151</v>
      </c>
      <c r="H196" s="75" t="s">
        <v>3</v>
      </c>
      <c r="I196" s="113">
        <f>IF(ISERROR(VLOOKUP(IF(G196&lt;&gt;0,G196,G195),'入力シート'!$B$7:$F$206,2,0)),"",IF(VLOOKUP(IF(G196&lt;&gt;0,G196,G195),'入力シート'!$B$7:$F$206,2,0)=0,"",VLOOKUP(IF(G196&lt;&gt;0,G196,G195),'入力シート'!$B$7:$F$206,2,0)))</f>
      </c>
      <c r="J196" s="114"/>
      <c r="K196" s="101">
        <f>IF(ISERROR(VLOOKUP(IF(G196&lt;&gt;0,G196,G195),'入力シート'!$B$7:$F$206,4,0)),"",IF(VLOOKUP(IF(G196&lt;&gt;0,G196,G195),'入力シート'!$B$7:$F$206,4,0)=0,"",VLOOKUP(IF(G196&lt;&gt;0,G196,G195),'入力シート'!$B$7:$F$206,4,0)))</f>
      </c>
      <c r="L196" s="103">
        <f>IF(ISERROR(VLOOKUP(IF(G196&lt;&gt;0,G196,G195),'入力シート'!$B$7:$F$206,5,0)),"",IF(VLOOKUP(IF(G196&lt;&gt;0,G196,G195),'入力シート'!$B$7:$F$206,5,0)=0,"",VLOOKUP(IF(G196&lt;&gt;0,G196,G195),'入力シート'!$B$7:$F$206,5,0)))</f>
      </c>
    </row>
    <row r="197" spans="1:12" ht="22.5" customHeight="1">
      <c r="A197" s="108"/>
      <c r="B197" s="22" t="s">
        <v>4</v>
      </c>
      <c r="C197" s="105">
        <f>IF(ISERROR(VLOOKUP(IF(A197&lt;&gt;0,A197,A196),'入力シート'!$B$7:$F$206,3,0)),"",IF(VLOOKUP(IF(A197&lt;&gt;0,A197,A196),'入力シート'!$B$7:$F$206,3,0)=0,"",VLOOKUP(IF(A197&lt;&gt;0,A197,A196),'入力シート'!$B$7:$F$206,3,0)))</f>
      </c>
      <c r="D197" s="106"/>
      <c r="E197" s="102">
        <f>IF(ISERROR(VLOOKUP(IF(C197&lt;&gt;0,C197,C196),'入力シート'!$B$7:$F$206,2,0)),"",IF(VLOOKUP(IF(C197&lt;&gt;0,C197,C196),'入力シート'!$B$7:$F$206,2,0)=0,"",VLOOKUP(IF(C197&lt;&gt;0,C197,C196),'入力シート'!$B$7:$F$206,2,0)))</f>
      </c>
      <c r="F197" s="110">
        <f>IF(ISERROR(VLOOKUP(IF(D197&lt;&gt;0,D197,D196),'入力シート'!$B$7:$F$206,2,0)),"",IF(VLOOKUP(IF(D197&lt;&gt;0,D197,D196),'入力シート'!$B$7:$F$206,2,0)=0,"",VLOOKUP(IF(D197&lt;&gt;0,D197,D196),'入力シート'!$B$7:$F$206,2,0)))</f>
      </c>
      <c r="G197" s="112"/>
      <c r="H197" s="76" t="s">
        <v>4</v>
      </c>
      <c r="I197" s="105">
        <f>IF(ISERROR(VLOOKUP(IF(G197&lt;&gt;0,G197,G196),'入力シート'!$B$7:$F$206,3,0)),"",IF(VLOOKUP(IF(G197&lt;&gt;0,G197,G196),'入力シート'!$B$7:$F$206,3,0)=0,"",VLOOKUP(IF(G197&lt;&gt;0,G197,G196),'入力シート'!$B$7:$F$206,3,0)))</f>
      </c>
      <c r="J197" s="106"/>
      <c r="K197" s="102">
        <f>IF(ISERROR(VLOOKUP(IF(I197&lt;&gt;0,I197,I196),'入力シート'!$B$7:$F$206,2,0)),"",IF(VLOOKUP(IF(I197&lt;&gt;0,I197,I196),'入力シート'!$B$7:$F$206,2,0)=0,"",VLOOKUP(IF(I197&lt;&gt;0,I197,I196),'入力シート'!$B$7:$F$206,2,0)))</f>
      </c>
      <c r="L197" s="104">
        <f>IF(ISERROR(VLOOKUP(IF(J197&lt;&gt;0,J197,J196),'入力シート'!$B$7:$F$206,2,0)),"",IF(VLOOKUP(IF(J197&lt;&gt;0,J197,J196),'入力シート'!$B$7:$F$206,2,0)=0,"",VLOOKUP(IF(J197&lt;&gt;0,J197,J196),'入力シート'!$B$7:$F$206,2,0)))</f>
      </c>
    </row>
    <row r="198" spans="1:12" ht="22.5" customHeight="1">
      <c r="A198" s="107">
        <v>142</v>
      </c>
      <c r="B198" s="23" t="s">
        <v>3</v>
      </c>
      <c r="C198" s="113">
        <f>IF(ISERROR(VLOOKUP(IF(A198&lt;&gt;0,A198,A197),'入力シート'!$B$7:$F$206,2,0)),"",IF(VLOOKUP(IF(A198&lt;&gt;0,A198,A197),'入力シート'!$B$7:$F$206,2,0)=0,"",VLOOKUP(IF(A198&lt;&gt;0,A198,A197),'入力シート'!$B$7:$F$206,2,0)))</f>
      </c>
      <c r="D198" s="114"/>
      <c r="E198" s="101">
        <f>IF(ISERROR(VLOOKUP(IF(A198&lt;&gt;0,A198,A197),'入力シート'!$B$7:$F$206,4,0)),"",IF(VLOOKUP(IF(A198&lt;&gt;0,A198,A197),'入力シート'!$B$7:$F$206,4,0)=0,"",VLOOKUP(IF(A198&lt;&gt;0,A198,A197),'入力シート'!$B$7:$F$206,4,0)))</f>
      </c>
      <c r="F198" s="109">
        <f>IF(ISERROR(VLOOKUP(IF(A198&lt;&gt;0,A198,A197),'入力シート'!$B$7:$F$206,5,0)),"",IF(VLOOKUP(IF(A198&lt;&gt;0,A198,A197),'入力シート'!$B$7:$F$206,5,0)=0,"",VLOOKUP(IF(A198&lt;&gt;0,A198,A197),'入力シート'!$B$7:$F$206,5,0)))</f>
      </c>
      <c r="G198" s="111">
        <v>152</v>
      </c>
      <c r="H198" s="77" t="s">
        <v>3</v>
      </c>
      <c r="I198" s="113">
        <f>IF(ISERROR(VLOOKUP(IF(G198&lt;&gt;0,G198,G197),'入力シート'!$B$7:$F$206,2,0)),"",IF(VLOOKUP(IF(G198&lt;&gt;0,G198,G197),'入力シート'!$B$7:$F$206,2,0)=0,"",VLOOKUP(IF(G198&lt;&gt;0,G198,G197),'入力シート'!$B$7:$F$206,2,0)))</f>
      </c>
      <c r="J198" s="114"/>
      <c r="K198" s="101">
        <f>IF(ISERROR(VLOOKUP(IF(G198&lt;&gt;0,G198,G197),'入力シート'!$B$7:$F$206,4,0)),"",IF(VLOOKUP(IF(G198&lt;&gt;0,G198,G197),'入力シート'!$B$7:$F$206,4,0)=0,"",VLOOKUP(IF(G198&lt;&gt;0,G198,G197),'入力シート'!$B$7:$F$206,4,0)))</f>
      </c>
      <c r="L198" s="103">
        <f>IF(ISERROR(VLOOKUP(IF(G198&lt;&gt;0,G198,G197),'入力シート'!$B$7:$F$206,5,0)),"",IF(VLOOKUP(IF(G198&lt;&gt;0,G198,G197),'入力シート'!$B$7:$F$206,5,0)=0,"",VLOOKUP(IF(G198&lt;&gt;0,G198,G197),'入力シート'!$B$7:$F$206,5,0)))</f>
      </c>
    </row>
    <row r="199" spans="1:12" ht="22.5" customHeight="1">
      <c r="A199" s="108"/>
      <c r="B199" s="22" t="s">
        <v>4</v>
      </c>
      <c r="C199" s="105">
        <f>IF(ISERROR(VLOOKUP(IF(A199&lt;&gt;0,A199,A198),'入力シート'!$B$7:$F$206,3,0)),"",IF(VLOOKUP(IF(A199&lt;&gt;0,A199,A198),'入力シート'!$B$7:$F$206,3,0)=0,"",VLOOKUP(IF(A199&lt;&gt;0,A199,A198),'入力シート'!$B$7:$F$206,3,0)))</f>
      </c>
      <c r="D199" s="106"/>
      <c r="E199" s="102">
        <f>IF(ISERROR(VLOOKUP(IF(C199&lt;&gt;0,C199,C198),'入力シート'!$B$7:$F$206,2,0)),"",IF(VLOOKUP(IF(C199&lt;&gt;0,C199,C198),'入力シート'!$B$7:$F$206,2,0)=0,"",VLOOKUP(IF(C199&lt;&gt;0,C199,C198),'入力シート'!$B$7:$F$206,2,0)))</f>
      </c>
      <c r="F199" s="110">
        <f>IF(ISERROR(VLOOKUP(IF(D199&lt;&gt;0,D199,D198),'入力シート'!$B$7:$F$206,2,0)),"",IF(VLOOKUP(IF(D199&lt;&gt;0,D199,D198),'入力シート'!$B$7:$F$206,2,0)=0,"",VLOOKUP(IF(D199&lt;&gt;0,D199,D198),'入力シート'!$B$7:$F$206,2,0)))</f>
      </c>
      <c r="G199" s="112"/>
      <c r="H199" s="76" t="s">
        <v>4</v>
      </c>
      <c r="I199" s="105">
        <f>IF(ISERROR(VLOOKUP(IF(G199&lt;&gt;0,G199,G198),'入力シート'!$B$7:$F$206,3,0)),"",IF(VLOOKUP(IF(G199&lt;&gt;0,G199,G198),'入力シート'!$B$7:$F$206,3,0)=0,"",VLOOKUP(IF(G199&lt;&gt;0,G199,G198),'入力シート'!$B$7:$F$206,3,0)))</f>
      </c>
      <c r="J199" s="106"/>
      <c r="K199" s="102">
        <f>IF(ISERROR(VLOOKUP(IF(I199&lt;&gt;0,I199,I198),'入力シート'!$B$7:$F$206,2,0)),"",IF(VLOOKUP(IF(I199&lt;&gt;0,I199,I198),'入力シート'!$B$7:$F$206,2,0)=0,"",VLOOKUP(IF(I199&lt;&gt;0,I199,I198),'入力シート'!$B$7:$F$206,2,0)))</f>
      </c>
      <c r="L199" s="104">
        <f>IF(ISERROR(VLOOKUP(IF(J199&lt;&gt;0,J199,J198),'入力シート'!$B$7:$F$206,2,0)),"",IF(VLOOKUP(IF(J199&lt;&gt;0,J199,J198),'入力シート'!$B$7:$F$206,2,0)=0,"",VLOOKUP(IF(J199&lt;&gt;0,J199,J198),'入力シート'!$B$7:$F$206,2,0)))</f>
      </c>
    </row>
    <row r="200" spans="1:12" ht="22.5" customHeight="1">
      <c r="A200" s="107">
        <v>143</v>
      </c>
      <c r="B200" s="23" t="s">
        <v>3</v>
      </c>
      <c r="C200" s="113">
        <f>IF(ISERROR(VLOOKUP(IF(A200&lt;&gt;0,A200,A199),'入力シート'!$B$7:$F$206,2,0)),"",IF(VLOOKUP(IF(A200&lt;&gt;0,A200,A199),'入力シート'!$B$7:$F$206,2,0)=0,"",VLOOKUP(IF(A200&lt;&gt;0,A200,A199),'入力シート'!$B$7:$F$206,2,0)))</f>
      </c>
      <c r="D200" s="114"/>
      <c r="E200" s="101">
        <f>IF(ISERROR(VLOOKUP(IF(A200&lt;&gt;0,A200,A199),'入力シート'!$B$7:$F$206,4,0)),"",IF(VLOOKUP(IF(A200&lt;&gt;0,A200,A199),'入力シート'!$B$7:$F$206,4,0)=0,"",VLOOKUP(IF(A200&lt;&gt;0,A200,A199),'入力シート'!$B$7:$F$206,4,0)))</f>
      </c>
      <c r="F200" s="109">
        <f>IF(ISERROR(VLOOKUP(IF(A200&lt;&gt;0,A200,A199),'入力シート'!$B$7:$F$206,5,0)),"",IF(VLOOKUP(IF(A200&lt;&gt;0,A200,A199),'入力シート'!$B$7:$F$206,5,0)=0,"",VLOOKUP(IF(A200&lt;&gt;0,A200,A199),'入力シート'!$B$7:$F$206,5,0)))</f>
      </c>
      <c r="G200" s="111">
        <v>153</v>
      </c>
      <c r="H200" s="77" t="s">
        <v>3</v>
      </c>
      <c r="I200" s="113">
        <f>IF(ISERROR(VLOOKUP(IF(G200&lt;&gt;0,G200,G199),'入力シート'!$B$7:$F$206,2,0)),"",IF(VLOOKUP(IF(G200&lt;&gt;0,G200,G199),'入力シート'!$B$7:$F$206,2,0)=0,"",VLOOKUP(IF(G200&lt;&gt;0,G200,G199),'入力シート'!$B$7:$F$206,2,0)))</f>
      </c>
      <c r="J200" s="114"/>
      <c r="K200" s="101">
        <f>IF(ISERROR(VLOOKUP(IF(G200&lt;&gt;0,G200,G199),'入力シート'!$B$7:$F$206,4,0)),"",IF(VLOOKUP(IF(G200&lt;&gt;0,G200,G199),'入力シート'!$B$7:$F$206,4,0)=0,"",VLOOKUP(IF(G200&lt;&gt;0,G200,G199),'入力シート'!$B$7:$F$206,4,0)))</f>
      </c>
      <c r="L200" s="103">
        <f>IF(ISERROR(VLOOKUP(IF(G200&lt;&gt;0,G200,G199),'入力シート'!$B$7:$F$206,5,0)),"",IF(VLOOKUP(IF(G200&lt;&gt;0,G200,G199),'入力シート'!$B$7:$F$206,5,0)=0,"",VLOOKUP(IF(G200&lt;&gt;0,G200,G199),'入力シート'!$B$7:$F$206,5,0)))</f>
      </c>
    </row>
    <row r="201" spans="1:12" ht="22.5" customHeight="1">
      <c r="A201" s="108"/>
      <c r="B201" s="22" t="s">
        <v>4</v>
      </c>
      <c r="C201" s="105">
        <f>IF(ISERROR(VLOOKUP(IF(A201&lt;&gt;0,A201,A200),'入力シート'!$B$7:$F$206,3,0)),"",IF(VLOOKUP(IF(A201&lt;&gt;0,A201,A200),'入力シート'!$B$7:$F$206,3,0)=0,"",VLOOKUP(IF(A201&lt;&gt;0,A201,A200),'入力シート'!$B$7:$F$206,3,0)))</f>
      </c>
      <c r="D201" s="106"/>
      <c r="E201" s="102">
        <f>IF(ISERROR(VLOOKUP(IF(C201&lt;&gt;0,C201,C200),'入力シート'!$B$7:$F$206,2,0)),"",IF(VLOOKUP(IF(C201&lt;&gt;0,C201,C200),'入力シート'!$B$7:$F$206,2,0)=0,"",VLOOKUP(IF(C201&lt;&gt;0,C201,C200),'入力シート'!$B$7:$F$206,2,0)))</f>
      </c>
      <c r="F201" s="110">
        <f>IF(ISERROR(VLOOKUP(IF(D201&lt;&gt;0,D201,D200),'入力シート'!$B$7:$F$206,2,0)),"",IF(VLOOKUP(IF(D201&lt;&gt;0,D201,D200),'入力シート'!$B$7:$F$206,2,0)=0,"",VLOOKUP(IF(D201&lt;&gt;0,D201,D200),'入力シート'!$B$7:$F$206,2,0)))</f>
      </c>
      <c r="G201" s="112"/>
      <c r="H201" s="76" t="s">
        <v>4</v>
      </c>
      <c r="I201" s="105">
        <f>IF(ISERROR(VLOOKUP(IF(G201&lt;&gt;0,G201,G200),'入力シート'!$B$7:$F$206,3,0)),"",IF(VLOOKUP(IF(G201&lt;&gt;0,G201,G200),'入力シート'!$B$7:$F$206,3,0)=0,"",VLOOKUP(IF(G201&lt;&gt;0,G201,G200),'入力シート'!$B$7:$F$206,3,0)))</f>
      </c>
      <c r="J201" s="106"/>
      <c r="K201" s="102">
        <f>IF(ISERROR(VLOOKUP(IF(I201&lt;&gt;0,I201,I200),'入力シート'!$B$7:$F$206,2,0)),"",IF(VLOOKUP(IF(I201&lt;&gt;0,I201,I200),'入力シート'!$B$7:$F$206,2,0)=0,"",VLOOKUP(IF(I201&lt;&gt;0,I201,I200),'入力シート'!$B$7:$F$206,2,0)))</f>
      </c>
      <c r="L201" s="104">
        <f>IF(ISERROR(VLOOKUP(IF(J201&lt;&gt;0,J201,J200),'入力シート'!$B$7:$F$206,2,0)),"",IF(VLOOKUP(IF(J201&lt;&gt;0,J201,J200),'入力シート'!$B$7:$F$206,2,0)=0,"",VLOOKUP(IF(J201&lt;&gt;0,J201,J200),'入力シート'!$B$7:$F$206,2,0)))</f>
      </c>
    </row>
    <row r="202" spans="1:12" ht="22.5" customHeight="1">
      <c r="A202" s="107">
        <v>144</v>
      </c>
      <c r="B202" s="23" t="s">
        <v>3</v>
      </c>
      <c r="C202" s="113">
        <f>IF(ISERROR(VLOOKUP(IF(A202&lt;&gt;0,A202,A201),'入力シート'!$B$7:$F$206,2,0)),"",IF(VLOOKUP(IF(A202&lt;&gt;0,A202,A201),'入力シート'!$B$7:$F$206,2,0)=0,"",VLOOKUP(IF(A202&lt;&gt;0,A202,A201),'入力シート'!$B$7:$F$206,2,0)))</f>
      </c>
      <c r="D202" s="114"/>
      <c r="E202" s="101">
        <f>IF(ISERROR(VLOOKUP(IF(A202&lt;&gt;0,A202,A201),'入力シート'!$B$7:$F$206,4,0)),"",IF(VLOOKUP(IF(A202&lt;&gt;0,A202,A201),'入力シート'!$B$7:$F$206,4,0)=0,"",VLOOKUP(IF(A202&lt;&gt;0,A202,A201),'入力シート'!$B$7:$F$206,4,0)))</f>
      </c>
      <c r="F202" s="109">
        <f>IF(ISERROR(VLOOKUP(IF(A202&lt;&gt;0,A202,A201),'入力シート'!$B$7:$F$206,5,0)),"",IF(VLOOKUP(IF(A202&lt;&gt;0,A202,A201),'入力シート'!$B$7:$F$206,5,0)=0,"",VLOOKUP(IF(A202&lt;&gt;0,A202,A201),'入力シート'!$B$7:$F$206,5,0)))</f>
      </c>
      <c r="G202" s="111">
        <v>154</v>
      </c>
      <c r="H202" s="77" t="s">
        <v>3</v>
      </c>
      <c r="I202" s="113">
        <f>IF(ISERROR(VLOOKUP(IF(G202&lt;&gt;0,G202,G201),'入力シート'!$B$7:$F$206,2,0)),"",IF(VLOOKUP(IF(G202&lt;&gt;0,G202,G201),'入力シート'!$B$7:$F$206,2,0)=0,"",VLOOKUP(IF(G202&lt;&gt;0,G202,G201),'入力シート'!$B$7:$F$206,2,0)))</f>
      </c>
      <c r="J202" s="114"/>
      <c r="K202" s="101">
        <f>IF(ISERROR(VLOOKUP(IF(G202&lt;&gt;0,G202,G201),'入力シート'!$B$7:$F$206,4,0)),"",IF(VLOOKUP(IF(G202&lt;&gt;0,G202,G201),'入力シート'!$B$7:$F$206,4,0)=0,"",VLOOKUP(IF(G202&lt;&gt;0,G202,G201),'入力シート'!$B$7:$F$206,4,0)))</f>
      </c>
      <c r="L202" s="103">
        <f>IF(ISERROR(VLOOKUP(IF(G202&lt;&gt;0,G202,G201),'入力シート'!$B$7:$F$206,5,0)),"",IF(VLOOKUP(IF(G202&lt;&gt;0,G202,G201),'入力シート'!$B$7:$F$206,5,0)=0,"",VLOOKUP(IF(G202&lt;&gt;0,G202,G201),'入力シート'!$B$7:$F$206,5,0)))</f>
      </c>
    </row>
    <row r="203" spans="1:12" ht="22.5" customHeight="1">
      <c r="A203" s="108"/>
      <c r="B203" s="22" t="s">
        <v>4</v>
      </c>
      <c r="C203" s="105">
        <f>IF(ISERROR(VLOOKUP(IF(A203&lt;&gt;0,A203,A202),'入力シート'!$B$7:$F$206,3,0)),"",IF(VLOOKUP(IF(A203&lt;&gt;0,A203,A202),'入力シート'!$B$7:$F$206,3,0)=0,"",VLOOKUP(IF(A203&lt;&gt;0,A203,A202),'入力シート'!$B$7:$F$206,3,0)))</f>
      </c>
      <c r="D203" s="106"/>
      <c r="E203" s="102">
        <f>IF(ISERROR(VLOOKUP(IF(C203&lt;&gt;0,C203,C202),'入力シート'!$B$7:$F$206,2,0)),"",IF(VLOOKUP(IF(C203&lt;&gt;0,C203,C202),'入力シート'!$B$7:$F$206,2,0)=0,"",VLOOKUP(IF(C203&lt;&gt;0,C203,C202),'入力シート'!$B$7:$F$206,2,0)))</f>
      </c>
      <c r="F203" s="110">
        <f>IF(ISERROR(VLOOKUP(IF(D203&lt;&gt;0,D203,D202),'入力シート'!$B$7:$F$206,2,0)),"",IF(VLOOKUP(IF(D203&lt;&gt;0,D203,D202),'入力シート'!$B$7:$F$206,2,0)=0,"",VLOOKUP(IF(D203&lt;&gt;0,D203,D202),'入力シート'!$B$7:$F$206,2,0)))</f>
      </c>
      <c r="G203" s="112"/>
      <c r="H203" s="76" t="s">
        <v>4</v>
      </c>
      <c r="I203" s="105">
        <f>IF(ISERROR(VLOOKUP(IF(G203&lt;&gt;0,G203,G202),'入力シート'!$B$7:$F$206,3,0)),"",IF(VLOOKUP(IF(G203&lt;&gt;0,G203,G202),'入力シート'!$B$7:$F$206,3,0)=0,"",VLOOKUP(IF(G203&lt;&gt;0,G203,G202),'入力シート'!$B$7:$F$206,3,0)))</f>
      </c>
      <c r="J203" s="106"/>
      <c r="K203" s="102">
        <f>IF(ISERROR(VLOOKUP(IF(I203&lt;&gt;0,I203,I202),'入力シート'!$B$7:$F$206,2,0)),"",IF(VLOOKUP(IF(I203&lt;&gt;0,I203,I202),'入力シート'!$B$7:$F$206,2,0)=0,"",VLOOKUP(IF(I203&lt;&gt;0,I203,I202),'入力シート'!$B$7:$F$206,2,0)))</f>
      </c>
      <c r="L203" s="104">
        <f>IF(ISERROR(VLOOKUP(IF(J203&lt;&gt;0,J203,J202),'入力シート'!$B$7:$F$206,2,0)),"",IF(VLOOKUP(IF(J203&lt;&gt;0,J203,J202),'入力シート'!$B$7:$F$206,2,0)=0,"",VLOOKUP(IF(J203&lt;&gt;0,J203,J202),'入力シート'!$B$7:$F$206,2,0)))</f>
      </c>
    </row>
    <row r="204" spans="1:12" ht="22.5" customHeight="1">
      <c r="A204" s="107">
        <v>145</v>
      </c>
      <c r="B204" s="23" t="s">
        <v>3</v>
      </c>
      <c r="C204" s="113">
        <f>IF(ISERROR(VLOOKUP(IF(A204&lt;&gt;0,A204,A203),'入力シート'!$B$7:$F$206,2,0)),"",IF(VLOOKUP(IF(A204&lt;&gt;0,A204,A203),'入力シート'!$B$7:$F$206,2,0)=0,"",VLOOKUP(IF(A204&lt;&gt;0,A204,A203),'入力シート'!$B$7:$F$206,2,0)))</f>
      </c>
      <c r="D204" s="114"/>
      <c r="E204" s="101">
        <f>IF(ISERROR(VLOOKUP(IF(A204&lt;&gt;0,A204,A203),'入力シート'!$B$7:$F$206,4,0)),"",IF(VLOOKUP(IF(A204&lt;&gt;0,A204,A203),'入力シート'!$B$7:$F$206,4,0)=0,"",VLOOKUP(IF(A204&lt;&gt;0,A204,A203),'入力シート'!$B$7:$F$206,4,0)))</f>
      </c>
      <c r="F204" s="109">
        <f>IF(ISERROR(VLOOKUP(IF(A204&lt;&gt;0,A204,A203),'入力シート'!$B$7:$F$206,5,0)),"",IF(VLOOKUP(IF(A204&lt;&gt;0,A204,A203),'入力シート'!$B$7:$F$206,5,0)=0,"",VLOOKUP(IF(A204&lt;&gt;0,A204,A203),'入力シート'!$B$7:$F$206,5,0)))</f>
      </c>
      <c r="G204" s="111">
        <v>155</v>
      </c>
      <c r="H204" s="77" t="s">
        <v>3</v>
      </c>
      <c r="I204" s="113">
        <f>IF(ISERROR(VLOOKUP(IF(G204&lt;&gt;0,G204,G203),'入力シート'!$B$7:$F$206,2,0)),"",IF(VLOOKUP(IF(G204&lt;&gt;0,G204,G203),'入力シート'!$B$7:$F$206,2,0)=0,"",VLOOKUP(IF(G204&lt;&gt;0,G204,G203),'入力シート'!$B$7:$F$206,2,0)))</f>
      </c>
      <c r="J204" s="114"/>
      <c r="K204" s="101">
        <f>IF(ISERROR(VLOOKUP(IF(G204&lt;&gt;0,G204,G203),'入力シート'!$B$7:$F$206,4,0)),"",IF(VLOOKUP(IF(G204&lt;&gt;0,G204,G203),'入力シート'!$B$7:$F$206,4,0)=0,"",VLOOKUP(IF(G204&lt;&gt;0,G204,G203),'入力シート'!$B$7:$F$206,4,0)))</f>
      </c>
      <c r="L204" s="103">
        <f>IF(ISERROR(VLOOKUP(IF(G204&lt;&gt;0,G204,G203),'入力シート'!$B$7:$F$206,5,0)),"",IF(VLOOKUP(IF(G204&lt;&gt;0,G204,G203),'入力シート'!$B$7:$F$206,5,0)=0,"",VLOOKUP(IF(G204&lt;&gt;0,G204,G203),'入力シート'!$B$7:$F$206,5,0)))</f>
      </c>
    </row>
    <row r="205" spans="1:12" ht="22.5" customHeight="1">
      <c r="A205" s="108"/>
      <c r="B205" s="22" t="s">
        <v>4</v>
      </c>
      <c r="C205" s="105">
        <f>IF(ISERROR(VLOOKUP(IF(A205&lt;&gt;0,A205,A204),'入力シート'!$B$7:$F$206,3,0)),"",IF(VLOOKUP(IF(A205&lt;&gt;0,A205,A204),'入力シート'!$B$7:$F$206,3,0)=0,"",VLOOKUP(IF(A205&lt;&gt;0,A205,A204),'入力シート'!$B$7:$F$206,3,0)))</f>
      </c>
      <c r="D205" s="106"/>
      <c r="E205" s="102">
        <f>IF(ISERROR(VLOOKUP(IF(C205&lt;&gt;0,C205,C204),'入力シート'!$B$7:$F$206,2,0)),"",IF(VLOOKUP(IF(C205&lt;&gt;0,C205,C204),'入力シート'!$B$7:$F$206,2,0)=0,"",VLOOKUP(IF(C205&lt;&gt;0,C205,C204),'入力シート'!$B$7:$F$206,2,0)))</f>
      </c>
      <c r="F205" s="110">
        <f>IF(ISERROR(VLOOKUP(IF(D205&lt;&gt;0,D205,D204),'入力シート'!$B$7:$F$206,2,0)),"",IF(VLOOKUP(IF(D205&lt;&gt;0,D205,D204),'入力シート'!$B$7:$F$206,2,0)=0,"",VLOOKUP(IF(D205&lt;&gt;0,D205,D204),'入力シート'!$B$7:$F$206,2,0)))</f>
      </c>
      <c r="G205" s="112"/>
      <c r="H205" s="76" t="s">
        <v>4</v>
      </c>
      <c r="I205" s="105">
        <f>IF(ISERROR(VLOOKUP(IF(G205&lt;&gt;0,G205,G204),'入力シート'!$B$7:$F$206,3,0)),"",IF(VLOOKUP(IF(G205&lt;&gt;0,G205,G204),'入力シート'!$B$7:$F$206,3,0)=0,"",VLOOKUP(IF(G205&lt;&gt;0,G205,G204),'入力シート'!$B$7:$F$206,3,0)))</f>
      </c>
      <c r="J205" s="106"/>
      <c r="K205" s="102">
        <f>IF(ISERROR(VLOOKUP(IF(I205&lt;&gt;0,I205,I204),'入力シート'!$B$7:$F$206,2,0)),"",IF(VLOOKUP(IF(I205&lt;&gt;0,I205,I204),'入力シート'!$B$7:$F$206,2,0)=0,"",VLOOKUP(IF(I205&lt;&gt;0,I205,I204),'入力シート'!$B$7:$F$206,2,0)))</f>
      </c>
      <c r="L205" s="104">
        <f>IF(ISERROR(VLOOKUP(IF(J205&lt;&gt;0,J205,J204),'入力シート'!$B$7:$F$206,2,0)),"",IF(VLOOKUP(IF(J205&lt;&gt;0,J205,J204),'入力シート'!$B$7:$F$206,2,0)=0,"",VLOOKUP(IF(J205&lt;&gt;0,J205,J204),'入力シート'!$B$7:$F$206,2,0)))</f>
      </c>
    </row>
    <row r="206" spans="1:12" ht="22.5" customHeight="1">
      <c r="A206" s="107">
        <v>146</v>
      </c>
      <c r="B206" s="23" t="s">
        <v>3</v>
      </c>
      <c r="C206" s="113">
        <f>IF(ISERROR(VLOOKUP(IF(A206&lt;&gt;0,A206,A205),'入力シート'!$B$7:$F$206,2,0)),"",IF(VLOOKUP(IF(A206&lt;&gt;0,A206,A205),'入力シート'!$B$7:$F$206,2,0)=0,"",VLOOKUP(IF(A206&lt;&gt;0,A206,A205),'入力シート'!$B$7:$F$206,2,0)))</f>
      </c>
      <c r="D206" s="114"/>
      <c r="E206" s="101">
        <f>IF(ISERROR(VLOOKUP(IF(A206&lt;&gt;0,A206,A205),'入力シート'!$B$7:$F$206,4,0)),"",IF(VLOOKUP(IF(A206&lt;&gt;0,A206,A205),'入力シート'!$B$7:$F$206,4,0)=0,"",VLOOKUP(IF(A206&lt;&gt;0,A206,A205),'入力シート'!$B$7:$F$206,4,0)))</f>
      </c>
      <c r="F206" s="109">
        <f>IF(ISERROR(VLOOKUP(IF(A206&lt;&gt;0,A206,A205),'入力シート'!$B$7:$F$206,5,0)),"",IF(VLOOKUP(IF(A206&lt;&gt;0,A206,A205),'入力シート'!$B$7:$F$206,5,0)=0,"",VLOOKUP(IF(A206&lt;&gt;0,A206,A205),'入力シート'!$B$7:$F$206,5,0)))</f>
      </c>
      <c r="G206" s="111">
        <v>156</v>
      </c>
      <c r="H206" s="77" t="s">
        <v>3</v>
      </c>
      <c r="I206" s="113">
        <f>IF(ISERROR(VLOOKUP(IF(G206&lt;&gt;0,G206,G205),'入力シート'!$B$7:$F$206,2,0)),"",IF(VLOOKUP(IF(G206&lt;&gt;0,G206,G205),'入力シート'!$B$7:$F$206,2,0)=0,"",VLOOKUP(IF(G206&lt;&gt;0,G206,G205),'入力シート'!$B$7:$F$206,2,0)))</f>
      </c>
      <c r="J206" s="114"/>
      <c r="K206" s="101">
        <f>IF(ISERROR(VLOOKUP(IF(G206&lt;&gt;0,G206,G205),'入力シート'!$B$7:$F$206,4,0)),"",IF(VLOOKUP(IF(G206&lt;&gt;0,G206,G205),'入力シート'!$B$7:$F$206,4,0)=0,"",VLOOKUP(IF(G206&lt;&gt;0,G206,G205),'入力シート'!$B$7:$F$206,4,0)))</f>
      </c>
      <c r="L206" s="103">
        <f>IF(ISERROR(VLOOKUP(IF(G206&lt;&gt;0,G206,G205),'入力シート'!$B$7:$F$206,5,0)),"",IF(VLOOKUP(IF(G206&lt;&gt;0,G206,G205),'入力シート'!$B$7:$F$206,5,0)=0,"",VLOOKUP(IF(G206&lt;&gt;0,G206,G205),'入力シート'!$B$7:$F$206,5,0)))</f>
      </c>
    </row>
    <row r="207" spans="1:12" ht="22.5" customHeight="1">
      <c r="A207" s="108"/>
      <c r="B207" s="22" t="s">
        <v>4</v>
      </c>
      <c r="C207" s="105">
        <f>IF(ISERROR(VLOOKUP(IF(A207&lt;&gt;0,A207,A206),'入力シート'!$B$7:$F$206,3,0)),"",IF(VLOOKUP(IF(A207&lt;&gt;0,A207,A206),'入力シート'!$B$7:$F$206,3,0)=0,"",VLOOKUP(IF(A207&lt;&gt;0,A207,A206),'入力シート'!$B$7:$F$206,3,0)))</f>
      </c>
      <c r="D207" s="106"/>
      <c r="E207" s="102">
        <f>IF(ISERROR(VLOOKUP(IF(C207&lt;&gt;0,C207,C206),'入力シート'!$B$7:$F$206,2,0)),"",IF(VLOOKUP(IF(C207&lt;&gt;0,C207,C206),'入力シート'!$B$7:$F$206,2,0)=0,"",VLOOKUP(IF(C207&lt;&gt;0,C207,C206),'入力シート'!$B$7:$F$206,2,0)))</f>
      </c>
      <c r="F207" s="110">
        <f>IF(ISERROR(VLOOKUP(IF(D207&lt;&gt;0,D207,D206),'入力シート'!$B$7:$F$206,2,0)),"",IF(VLOOKUP(IF(D207&lt;&gt;0,D207,D206),'入力シート'!$B$7:$F$206,2,0)=0,"",VLOOKUP(IF(D207&lt;&gt;0,D207,D206),'入力シート'!$B$7:$F$206,2,0)))</f>
      </c>
      <c r="G207" s="112"/>
      <c r="H207" s="76" t="s">
        <v>4</v>
      </c>
      <c r="I207" s="105">
        <f>IF(ISERROR(VLOOKUP(IF(G207&lt;&gt;0,G207,G206),'入力シート'!$B$7:$F$206,3,0)),"",IF(VLOOKUP(IF(G207&lt;&gt;0,G207,G206),'入力シート'!$B$7:$F$206,3,0)=0,"",VLOOKUP(IF(G207&lt;&gt;0,G207,G206),'入力シート'!$B$7:$F$206,3,0)))</f>
      </c>
      <c r="J207" s="106"/>
      <c r="K207" s="102">
        <f>IF(ISERROR(VLOOKUP(IF(I207&lt;&gt;0,I207,I206),'入力シート'!$B$7:$F$206,2,0)),"",IF(VLOOKUP(IF(I207&lt;&gt;0,I207,I206),'入力シート'!$B$7:$F$206,2,0)=0,"",VLOOKUP(IF(I207&lt;&gt;0,I207,I206),'入力シート'!$B$7:$F$206,2,0)))</f>
      </c>
      <c r="L207" s="104">
        <f>IF(ISERROR(VLOOKUP(IF(J207&lt;&gt;0,J207,J206),'入力シート'!$B$7:$F$206,2,0)),"",IF(VLOOKUP(IF(J207&lt;&gt;0,J207,J206),'入力シート'!$B$7:$F$206,2,0)=0,"",VLOOKUP(IF(J207&lt;&gt;0,J207,J206),'入力シート'!$B$7:$F$206,2,0)))</f>
      </c>
    </row>
    <row r="208" spans="1:12" ht="22.5" customHeight="1">
      <c r="A208" s="107">
        <v>147</v>
      </c>
      <c r="B208" s="23" t="s">
        <v>3</v>
      </c>
      <c r="C208" s="113">
        <f>IF(ISERROR(VLOOKUP(IF(A208&lt;&gt;0,A208,A207),'入力シート'!$B$7:$F$206,2,0)),"",IF(VLOOKUP(IF(A208&lt;&gt;0,A208,A207),'入力シート'!$B$7:$F$206,2,0)=0,"",VLOOKUP(IF(A208&lt;&gt;0,A208,A207),'入力シート'!$B$7:$F$206,2,0)))</f>
      </c>
      <c r="D208" s="114"/>
      <c r="E208" s="101">
        <f>IF(ISERROR(VLOOKUP(IF(A208&lt;&gt;0,A208,A207),'入力シート'!$B$7:$F$206,4,0)),"",IF(VLOOKUP(IF(A208&lt;&gt;0,A208,A207),'入力シート'!$B$7:$F$206,4,0)=0,"",VLOOKUP(IF(A208&lt;&gt;0,A208,A207),'入力シート'!$B$7:$F$206,4,0)))</f>
      </c>
      <c r="F208" s="109">
        <f>IF(ISERROR(VLOOKUP(IF(A208&lt;&gt;0,A208,A207),'入力シート'!$B$7:$F$206,5,0)),"",IF(VLOOKUP(IF(A208&lt;&gt;0,A208,A207),'入力シート'!$B$7:$F$206,5,0)=0,"",VLOOKUP(IF(A208&lt;&gt;0,A208,A207),'入力シート'!$B$7:$F$206,5,0)))</f>
      </c>
      <c r="G208" s="111">
        <v>157</v>
      </c>
      <c r="H208" s="77" t="s">
        <v>3</v>
      </c>
      <c r="I208" s="113">
        <f>IF(ISERROR(VLOOKUP(IF(G208&lt;&gt;0,G208,G207),'入力シート'!$B$7:$F$206,2,0)),"",IF(VLOOKUP(IF(G208&lt;&gt;0,G208,G207),'入力シート'!$B$7:$F$206,2,0)=0,"",VLOOKUP(IF(G208&lt;&gt;0,G208,G207),'入力シート'!$B$7:$F$206,2,0)))</f>
      </c>
      <c r="J208" s="114"/>
      <c r="K208" s="101">
        <f>IF(ISERROR(VLOOKUP(IF(G208&lt;&gt;0,G208,G207),'入力シート'!$B$7:$F$206,4,0)),"",IF(VLOOKUP(IF(G208&lt;&gt;0,G208,G207),'入力シート'!$B$7:$F$206,4,0)=0,"",VLOOKUP(IF(G208&lt;&gt;0,G208,G207),'入力シート'!$B$7:$F$206,4,0)))</f>
      </c>
      <c r="L208" s="103">
        <f>IF(ISERROR(VLOOKUP(IF(G208&lt;&gt;0,G208,G207),'入力シート'!$B$7:$F$206,5,0)),"",IF(VLOOKUP(IF(G208&lt;&gt;0,G208,G207),'入力シート'!$B$7:$F$206,5,0)=0,"",VLOOKUP(IF(G208&lt;&gt;0,G208,G207),'入力シート'!$B$7:$F$206,5,0)))</f>
      </c>
    </row>
    <row r="209" spans="1:12" ht="22.5" customHeight="1">
      <c r="A209" s="108"/>
      <c r="B209" s="22" t="s">
        <v>4</v>
      </c>
      <c r="C209" s="105">
        <f>IF(ISERROR(VLOOKUP(IF(A209&lt;&gt;0,A209,A208),'入力シート'!$B$7:$F$206,3,0)),"",IF(VLOOKUP(IF(A209&lt;&gt;0,A209,A208),'入力シート'!$B$7:$F$206,3,0)=0,"",VLOOKUP(IF(A209&lt;&gt;0,A209,A208),'入力シート'!$B$7:$F$206,3,0)))</f>
      </c>
      <c r="D209" s="106"/>
      <c r="E209" s="102">
        <f>IF(ISERROR(VLOOKUP(IF(C209&lt;&gt;0,C209,C208),'入力シート'!$B$7:$F$206,2,0)),"",IF(VLOOKUP(IF(C209&lt;&gt;0,C209,C208),'入力シート'!$B$7:$F$206,2,0)=0,"",VLOOKUP(IF(C209&lt;&gt;0,C209,C208),'入力シート'!$B$7:$F$206,2,0)))</f>
      </c>
      <c r="F209" s="110">
        <f>IF(ISERROR(VLOOKUP(IF(D209&lt;&gt;0,D209,D208),'入力シート'!$B$7:$F$206,2,0)),"",IF(VLOOKUP(IF(D209&lt;&gt;0,D209,D208),'入力シート'!$B$7:$F$206,2,0)=0,"",VLOOKUP(IF(D209&lt;&gt;0,D209,D208),'入力シート'!$B$7:$F$206,2,0)))</f>
      </c>
      <c r="G209" s="112"/>
      <c r="H209" s="76" t="s">
        <v>4</v>
      </c>
      <c r="I209" s="105">
        <f>IF(ISERROR(VLOOKUP(IF(G209&lt;&gt;0,G209,G208),'入力シート'!$B$7:$F$206,3,0)),"",IF(VLOOKUP(IF(G209&lt;&gt;0,G209,G208),'入力シート'!$B$7:$F$206,3,0)=0,"",VLOOKUP(IF(G209&lt;&gt;0,G209,G208),'入力シート'!$B$7:$F$206,3,0)))</f>
      </c>
      <c r="J209" s="106"/>
      <c r="K209" s="102">
        <f>IF(ISERROR(VLOOKUP(IF(I209&lt;&gt;0,I209,I208),'入力シート'!$B$7:$F$206,2,0)),"",IF(VLOOKUP(IF(I209&lt;&gt;0,I209,I208),'入力シート'!$B$7:$F$206,2,0)=0,"",VLOOKUP(IF(I209&lt;&gt;0,I209,I208),'入力シート'!$B$7:$F$206,2,0)))</f>
      </c>
      <c r="L209" s="104">
        <f>IF(ISERROR(VLOOKUP(IF(J209&lt;&gt;0,J209,J208),'入力シート'!$B$7:$F$206,2,0)),"",IF(VLOOKUP(IF(J209&lt;&gt;0,J209,J208),'入力シート'!$B$7:$F$206,2,0)=0,"",VLOOKUP(IF(J209&lt;&gt;0,J209,J208),'入力シート'!$B$7:$F$206,2,0)))</f>
      </c>
    </row>
    <row r="210" spans="1:12" ht="22.5" customHeight="1">
      <c r="A210" s="107">
        <v>148</v>
      </c>
      <c r="B210" s="23" t="s">
        <v>3</v>
      </c>
      <c r="C210" s="113">
        <f>IF(ISERROR(VLOOKUP(IF(A210&lt;&gt;0,A210,A209),'入力シート'!$B$7:$F$206,2,0)),"",IF(VLOOKUP(IF(A210&lt;&gt;0,A210,A209),'入力シート'!$B$7:$F$206,2,0)=0,"",VLOOKUP(IF(A210&lt;&gt;0,A210,A209),'入力シート'!$B$7:$F$206,2,0)))</f>
      </c>
      <c r="D210" s="114"/>
      <c r="E210" s="101">
        <f>IF(ISERROR(VLOOKUP(IF(A210&lt;&gt;0,A210,A209),'入力シート'!$B$7:$F$206,4,0)),"",IF(VLOOKUP(IF(A210&lt;&gt;0,A210,A209),'入力シート'!$B$7:$F$206,4,0)=0,"",VLOOKUP(IF(A210&lt;&gt;0,A210,A209),'入力シート'!$B$7:$F$206,4,0)))</f>
      </c>
      <c r="F210" s="109">
        <f>IF(ISERROR(VLOOKUP(IF(A210&lt;&gt;0,A210,A209),'入力シート'!$B$7:$F$206,5,0)),"",IF(VLOOKUP(IF(A210&lt;&gt;0,A210,A209),'入力シート'!$B$7:$F$206,5,0)=0,"",VLOOKUP(IF(A210&lt;&gt;0,A210,A209),'入力シート'!$B$7:$F$206,5,0)))</f>
      </c>
      <c r="G210" s="111">
        <v>158</v>
      </c>
      <c r="H210" s="77" t="s">
        <v>3</v>
      </c>
      <c r="I210" s="113">
        <f>IF(ISERROR(VLOOKUP(IF(G210&lt;&gt;0,G210,G209),'入力シート'!$B$7:$F$206,2,0)),"",IF(VLOOKUP(IF(G210&lt;&gt;0,G210,G209),'入力シート'!$B$7:$F$206,2,0)=0,"",VLOOKUP(IF(G210&lt;&gt;0,G210,G209),'入力シート'!$B$7:$F$206,2,0)))</f>
      </c>
      <c r="J210" s="114"/>
      <c r="K210" s="101">
        <f>IF(ISERROR(VLOOKUP(IF(G210&lt;&gt;0,G210,G209),'入力シート'!$B$7:$F$206,4,0)),"",IF(VLOOKUP(IF(G210&lt;&gt;0,G210,G209),'入力シート'!$B$7:$F$206,4,0)=0,"",VLOOKUP(IF(G210&lt;&gt;0,G210,G209),'入力シート'!$B$7:$F$206,4,0)))</f>
      </c>
      <c r="L210" s="103">
        <f>IF(ISERROR(VLOOKUP(IF(G210&lt;&gt;0,G210,G209),'入力シート'!$B$7:$F$206,5,0)),"",IF(VLOOKUP(IF(G210&lt;&gt;0,G210,G209),'入力シート'!$B$7:$F$206,5,0)=0,"",VLOOKUP(IF(G210&lt;&gt;0,G210,G209),'入力シート'!$B$7:$F$206,5,0)))</f>
      </c>
    </row>
    <row r="211" spans="1:12" ht="22.5" customHeight="1">
      <c r="A211" s="108"/>
      <c r="B211" s="22" t="s">
        <v>4</v>
      </c>
      <c r="C211" s="105">
        <f>IF(ISERROR(VLOOKUP(IF(A211&lt;&gt;0,A211,A210),'入力シート'!$B$7:$F$206,3,0)),"",IF(VLOOKUP(IF(A211&lt;&gt;0,A211,A210),'入力シート'!$B$7:$F$206,3,0)=0,"",VLOOKUP(IF(A211&lt;&gt;0,A211,A210),'入力シート'!$B$7:$F$206,3,0)))</f>
      </c>
      <c r="D211" s="106"/>
      <c r="E211" s="102">
        <f>IF(ISERROR(VLOOKUP(IF(C211&lt;&gt;0,C211,C210),'入力シート'!$B$7:$F$206,2,0)),"",IF(VLOOKUP(IF(C211&lt;&gt;0,C211,C210),'入力シート'!$B$7:$F$206,2,0)=0,"",VLOOKUP(IF(C211&lt;&gt;0,C211,C210),'入力シート'!$B$7:$F$206,2,0)))</f>
      </c>
      <c r="F211" s="110">
        <f>IF(ISERROR(VLOOKUP(IF(D211&lt;&gt;0,D211,D210),'入力シート'!$B$7:$F$206,2,0)),"",IF(VLOOKUP(IF(D211&lt;&gt;0,D211,D210),'入力シート'!$B$7:$F$206,2,0)=0,"",VLOOKUP(IF(D211&lt;&gt;0,D211,D210),'入力シート'!$B$7:$F$206,2,0)))</f>
      </c>
      <c r="G211" s="112"/>
      <c r="H211" s="76" t="s">
        <v>4</v>
      </c>
      <c r="I211" s="105">
        <f>IF(ISERROR(VLOOKUP(IF(G211&lt;&gt;0,G211,G210),'入力シート'!$B$7:$F$206,3,0)),"",IF(VLOOKUP(IF(G211&lt;&gt;0,G211,G210),'入力シート'!$B$7:$F$206,3,0)=0,"",VLOOKUP(IF(G211&lt;&gt;0,G211,G210),'入力シート'!$B$7:$F$206,3,0)))</f>
      </c>
      <c r="J211" s="106"/>
      <c r="K211" s="102">
        <f>IF(ISERROR(VLOOKUP(IF(I211&lt;&gt;0,I211,I210),'入力シート'!$B$7:$F$206,2,0)),"",IF(VLOOKUP(IF(I211&lt;&gt;0,I211,I210),'入力シート'!$B$7:$F$206,2,0)=0,"",VLOOKUP(IF(I211&lt;&gt;0,I211,I210),'入力シート'!$B$7:$F$206,2,0)))</f>
      </c>
      <c r="L211" s="104">
        <f>IF(ISERROR(VLOOKUP(IF(J211&lt;&gt;0,J211,J210),'入力シート'!$B$7:$F$206,2,0)),"",IF(VLOOKUP(IF(J211&lt;&gt;0,J211,J210),'入力シート'!$B$7:$F$206,2,0)=0,"",VLOOKUP(IF(J211&lt;&gt;0,J211,J210),'入力シート'!$B$7:$F$206,2,0)))</f>
      </c>
    </row>
    <row r="212" spans="1:12" ht="22.5" customHeight="1">
      <c r="A212" s="107">
        <v>149</v>
      </c>
      <c r="B212" s="23" t="s">
        <v>3</v>
      </c>
      <c r="C212" s="113">
        <f>IF(ISERROR(VLOOKUP(IF(A212&lt;&gt;0,A212,A211),'入力シート'!$B$7:$F$206,2,0)),"",IF(VLOOKUP(IF(A212&lt;&gt;0,A212,A211),'入力シート'!$B$7:$F$206,2,0)=0,"",VLOOKUP(IF(A212&lt;&gt;0,A212,A211),'入力シート'!$B$7:$F$206,2,0)))</f>
      </c>
      <c r="D212" s="114"/>
      <c r="E212" s="101">
        <f>IF(ISERROR(VLOOKUP(IF(A212&lt;&gt;0,A212,A211),'入力シート'!$B$7:$F$206,4,0)),"",IF(VLOOKUP(IF(A212&lt;&gt;0,A212,A211),'入力シート'!$B$7:$F$206,4,0)=0,"",VLOOKUP(IF(A212&lt;&gt;0,A212,A211),'入力シート'!$B$7:$F$206,4,0)))</f>
      </c>
      <c r="F212" s="109">
        <f>IF(ISERROR(VLOOKUP(IF(A212&lt;&gt;0,A212,A211),'入力シート'!$B$7:$F$206,5,0)),"",IF(VLOOKUP(IF(A212&lt;&gt;0,A212,A211),'入力シート'!$B$7:$F$206,5,0)=0,"",VLOOKUP(IF(A212&lt;&gt;0,A212,A211),'入力シート'!$B$7:$F$206,5,0)))</f>
      </c>
      <c r="G212" s="111">
        <v>159</v>
      </c>
      <c r="H212" s="77" t="s">
        <v>3</v>
      </c>
      <c r="I212" s="113">
        <f>IF(ISERROR(VLOOKUP(IF(G212&lt;&gt;0,G212,G211),'入力シート'!$B$7:$F$206,2,0)),"",IF(VLOOKUP(IF(G212&lt;&gt;0,G212,G211),'入力シート'!$B$7:$F$206,2,0)=0,"",VLOOKUP(IF(G212&lt;&gt;0,G212,G211),'入力シート'!$B$7:$F$206,2,0)))</f>
      </c>
      <c r="J212" s="114"/>
      <c r="K212" s="101">
        <f>IF(ISERROR(VLOOKUP(IF(G212&lt;&gt;0,G212,G211),'入力シート'!$B$7:$F$206,4,0)),"",IF(VLOOKUP(IF(G212&lt;&gt;0,G212,G211),'入力シート'!$B$7:$F$206,4,0)=0,"",VLOOKUP(IF(G212&lt;&gt;0,G212,G211),'入力シート'!$B$7:$F$206,4,0)))</f>
      </c>
      <c r="L212" s="103">
        <f>IF(ISERROR(VLOOKUP(IF(G212&lt;&gt;0,G212,G211),'入力シート'!$B$7:$F$206,5,0)),"",IF(VLOOKUP(IF(G212&lt;&gt;0,G212,G211),'入力シート'!$B$7:$F$206,5,0)=0,"",VLOOKUP(IF(G212&lt;&gt;0,G212,G211),'入力シート'!$B$7:$F$206,5,0)))</f>
      </c>
    </row>
    <row r="213" spans="1:12" ht="22.5" customHeight="1">
      <c r="A213" s="108"/>
      <c r="B213" s="22" t="s">
        <v>4</v>
      </c>
      <c r="C213" s="105">
        <f>IF(ISERROR(VLOOKUP(IF(A213&lt;&gt;0,A213,A212),'入力シート'!$B$7:$F$206,3,0)),"",IF(VLOOKUP(IF(A213&lt;&gt;0,A213,A212),'入力シート'!$B$7:$F$206,3,0)=0,"",VLOOKUP(IF(A213&lt;&gt;0,A213,A212),'入力シート'!$B$7:$F$206,3,0)))</f>
      </c>
      <c r="D213" s="106"/>
      <c r="E213" s="102">
        <f>IF(ISERROR(VLOOKUP(IF(C213&lt;&gt;0,C213,C212),'入力シート'!$B$7:$F$206,2,0)),"",IF(VLOOKUP(IF(C213&lt;&gt;0,C213,C212),'入力シート'!$B$7:$F$206,2,0)=0,"",VLOOKUP(IF(C213&lt;&gt;0,C213,C212),'入力シート'!$B$7:$F$206,2,0)))</f>
      </c>
      <c r="F213" s="110">
        <f>IF(ISERROR(VLOOKUP(IF(D213&lt;&gt;0,D213,D212),'入力シート'!$B$7:$F$206,2,0)),"",IF(VLOOKUP(IF(D213&lt;&gt;0,D213,D212),'入力シート'!$B$7:$F$206,2,0)=0,"",VLOOKUP(IF(D213&lt;&gt;0,D213,D212),'入力シート'!$B$7:$F$206,2,0)))</f>
      </c>
      <c r="G213" s="112"/>
      <c r="H213" s="76" t="s">
        <v>4</v>
      </c>
      <c r="I213" s="105">
        <f>IF(ISERROR(VLOOKUP(IF(G213&lt;&gt;0,G213,G212),'入力シート'!$B$7:$F$206,3,0)),"",IF(VLOOKUP(IF(G213&lt;&gt;0,G213,G212),'入力シート'!$B$7:$F$206,3,0)=0,"",VLOOKUP(IF(G213&lt;&gt;0,G213,G212),'入力シート'!$B$7:$F$206,3,0)))</f>
      </c>
      <c r="J213" s="106"/>
      <c r="K213" s="102">
        <f>IF(ISERROR(VLOOKUP(IF(I213&lt;&gt;0,I213,I212),'入力シート'!$B$7:$F$206,2,0)),"",IF(VLOOKUP(IF(I213&lt;&gt;0,I213,I212),'入力シート'!$B$7:$F$206,2,0)=0,"",VLOOKUP(IF(I213&lt;&gt;0,I213,I212),'入力シート'!$B$7:$F$206,2,0)))</f>
      </c>
      <c r="L213" s="104">
        <f>IF(ISERROR(VLOOKUP(IF(J213&lt;&gt;0,J213,J212),'入力シート'!$B$7:$F$206,2,0)),"",IF(VLOOKUP(IF(J213&lt;&gt;0,J213,J212),'入力シート'!$B$7:$F$206,2,0)=0,"",VLOOKUP(IF(J213&lt;&gt;0,J213,J212),'入力シート'!$B$7:$F$206,2,0)))</f>
      </c>
    </row>
    <row r="214" spans="1:12" ht="22.5" customHeight="1">
      <c r="A214" s="107">
        <v>150</v>
      </c>
      <c r="B214" s="23" t="s">
        <v>3</v>
      </c>
      <c r="C214" s="113">
        <f>IF(ISERROR(VLOOKUP(IF(A214&lt;&gt;0,A214,A213),'入力シート'!$B$7:$F$206,2,0)),"",IF(VLOOKUP(IF(A214&lt;&gt;0,A214,A213),'入力シート'!$B$7:$F$206,2,0)=0,"",VLOOKUP(IF(A214&lt;&gt;0,A214,A213),'入力シート'!$B$7:$F$206,2,0)))</f>
      </c>
      <c r="D214" s="114"/>
      <c r="E214" s="101">
        <f>IF(ISERROR(VLOOKUP(IF(A214&lt;&gt;0,A214,A213),'入力シート'!$B$7:$F$206,4,0)),"",IF(VLOOKUP(IF(A214&lt;&gt;0,A214,A213),'入力シート'!$B$7:$F$206,4,0)=0,"",VLOOKUP(IF(A214&lt;&gt;0,A214,A213),'入力シート'!$B$7:$F$206,4,0)))</f>
      </c>
      <c r="F214" s="109">
        <f>IF(ISERROR(VLOOKUP(IF(A214&lt;&gt;0,A214,A213),'入力シート'!$B$7:$F$206,5,0)),"",IF(VLOOKUP(IF(A214&lt;&gt;0,A214,A213),'入力シート'!$B$7:$F$206,5,0)=0,"",VLOOKUP(IF(A214&lt;&gt;0,A214,A213),'入力シート'!$B$7:$F$206,5,0)))</f>
      </c>
      <c r="G214" s="111">
        <v>160</v>
      </c>
      <c r="H214" s="77" t="s">
        <v>3</v>
      </c>
      <c r="I214" s="113">
        <f>IF(ISERROR(VLOOKUP(IF(G214&lt;&gt;0,G214,G213),'入力シート'!$B$7:$F$206,2,0)),"",IF(VLOOKUP(IF(G214&lt;&gt;0,G214,G213),'入力シート'!$B$7:$F$206,2,0)=0,"",VLOOKUP(IF(G214&lt;&gt;0,G214,G213),'入力シート'!$B$7:$F$206,2,0)))</f>
      </c>
      <c r="J214" s="114"/>
      <c r="K214" s="101">
        <f>IF(ISERROR(VLOOKUP(IF(G214&lt;&gt;0,G214,G213),'入力シート'!$B$7:$F$206,4,0)),"",IF(VLOOKUP(IF(G214&lt;&gt;0,G214,G213),'入力シート'!$B$7:$F$206,4,0)=0,"",VLOOKUP(IF(G214&lt;&gt;0,G214,G213),'入力シート'!$B$7:$F$206,4,0)))</f>
      </c>
      <c r="L214" s="103">
        <f>IF(ISERROR(VLOOKUP(IF(G214&lt;&gt;0,G214,G213),'入力シート'!$B$7:$F$206,5,0)),"",IF(VLOOKUP(IF(G214&lt;&gt;0,G214,G213),'入力シート'!$B$7:$F$206,5,0)=0,"",VLOOKUP(IF(G214&lt;&gt;0,G214,G213),'入力シート'!$B$7:$F$206,5,0)))</f>
      </c>
    </row>
    <row r="215" spans="1:12" ht="22.5" customHeight="1" thickBot="1">
      <c r="A215" s="108"/>
      <c r="B215" s="22" t="s">
        <v>4</v>
      </c>
      <c r="C215" s="105">
        <f>IF(ISERROR(VLOOKUP(IF(A215&lt;&gt;0,A215,A214),'入力シート'!$B$7:$F$206,3,0)),"",IF(VLOOKUP(IF(A215&lt;&gt;0,A215,A214),'入力シート'!$B$7:$F$206,3,0)=0,"",VLOOKUP(IF(A215&lt;&gt;0,A215,A214),'入力シート'!$B$7:$F$206,3,0)))</f>
      </c>
      <c r="D215" s="106"/>
      <c r="E215" s="102">
        <f>IF(ISERROR(VLOOKUP(IF(C215&lt;&gt;0,C215,C214),'入力シート'!$B$7:$F$206,2,0)),"",IF(VLOOKUP(IF(C215&lt;&gt;0,C215,C214),'入力シート'!$B$7:$F$206,2,0)=0,"",VLOOKUP(IF(C215&lt;&gt;0,C215,C214),'入力シート'!$B$7:$F$206,2,0)))</f>
      </c>
      <c r="F215" s="110">
        <f>IF(ISERROR(VLOOKUP(IF(D215&lt;&gt;0,D215,D214),'入力シート'!$B$7:$F$206,2,0)),"",IF(VLOOKUP(IF(D215&lt;&gt;0,D215,D214),'入力シート'!$B$7:$F$206,2,0)=0,"",VLOOKUP(IF(D215&lt;&gt;0,D215,D214),'入力シート'!$B$7:$F$206,2,0)))</f>
      </c>
      <c r="G215" s="112"/>
      <c r="H215" s="78" t="s">
        <v>4</v>
      </c>
      <c r="I215" s="105">
        <f>IF(ISERROR(VLOOKUP(IF(G215&lt;&gt;0,G215,G214),'入力シート'!$B$7:$F$206,3,0)),"",IF(VLOOKUP(IF(G215&lt;&gt;0,G215,G214),'入力シート'!$B$7:$F$206,3,0)=0,"",VLOOKUP(IF(G215&lt;&gt;0,G215,G214),'入力シート'!$B$7:$F$206,3,0)))</f>
      </c>
      <c r="J215" s="106"/>
      <c r="K215" s="102">
        <f>IF(ISERROR(VLOOKUP(IF(I215&lt;&gt;0,I215,I214),'入力シート'!$B$7:$F$206,2,0)),"",IF(VLOOKUP(IF(I215&lt;&gt;0,I215,I214),'入力シート'!$B$7:$F$206,2,0)=0,"",VLOOKUP(IF(I215&lt;&gt;0,I215,I214),'入力シート'!$B$7:$F$206,2,0)))</f>
      </c>
      <c r="L215" s="122">
        <f>IF(ISERROR(VLOOKUP(IF(J215&lt;&gt;0,J215,J214),'入力シート'!$B$7:$F$206,2,0)),"",IF(VLOOKUP(IF(J215&lt;&gt;0,J215,J214),'入力シート'!$B$7:$F$206,2,0)=0,"",VLOOKUP(IF(J215&lt;&gt;0,J215,J214),'入力シート'!$B$7:$F$206,2,0)))</f>
      </c>
    </row>
    <row r="216" spans="1:12" ht="13.5" customHeight="1">
      <c r="A216" s="38" t="s">
        <v>10</v>
      </c>
      <c r="B216" s="39" t="s">
        <v>11</v>
      </c>
      <c r="C216" s="79"/>
      <c r="D216" s="80"/>
      <c r="E216" s="80"/>
      <c r="F216" s="80"/>
      <c r="G216" s="80"/>
      <c r="H216" s="123" t="s">
        <v>15</v>
      </c>
      <c r="I216" s="124"/>
      <c r="J216" s="125"/>
      <c r="K216" s="129">
        <f>SUM(E196:E215,K196:K215)</f>
        <v>0</v>
      </c>
      <c r="L216" s="131">
        <f>SUM(F196:F215,L196:L215)</f>
        <v>0</v>
      </c>
    </row>
    <row r="217" spans="2:12" ht="14.25" customHeight="1" thickBot="1">
      <c r="B217" s="39" t="s">
        <v>12</v>
      </c>
      <c r="C217" s="79"/>
      <c r="D217" s="80"/>
      <c r="E217" s="80"/>
      <c r="F217" s="80"/>
      <c r="G217" s="80"/>
      <c r="H217" s="126"/>
      <c r="I217" s="127"/>
      <c r="J217" s="128"/>
      <c r="K217" s="130"/>
      <c r="L217" s="132"/>
    </row>
    <row r="218" spans="2:12" ht="13.5" customHeight="1">
      <c r="B218" s="39" t="s">
        <v>13</v>
      </c>
      <c r="C218" s="39"/>
      <c r="H218" s="133"/>
      <c r="I218" s="133"/>
      <c r="J218" s="133"/>
      <c r="K218" s="135"/>
      <c r="L218" s="135"/>
    </row>
    <row r="219" spans="2:12" ht="14.25" customHeight="1">
      <c r="B219" s="39" t="s">
        <v>14</v>
      </c>
      <c r="C219" s="39"/>
      <c r="H219" s="134"/>
      <c r="I219" s="134"/>
      <c r="J219" s="134"/>
      <c r="K219" s="136"/>
      <c r="L219" s="136"/>
    </row>
    <row r="220" spans="1:12" ht="12" customHeight="1">
      <c r="A220" s="142"/>
      <c r="B220" s="142"/>
      <c r="C220" s="142"/>
      <c r="D220" s="31"/>
      <c r="E220" s="32"/>
      <c r="F220" s="143"/>
      <c r="G220" s="143"/>
      <c r="H220" s="143"/>
      <c r="I220" s="143"/>
      <c r="J220" s="143"/>
      <c r="K220" s="61">
        <v>9</v>
      </c>
      <c r="L220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221" spans="1:12" ht="21.75" customHeight="1">
      <c r="A221" s="155" t="s">
        <v>1</v>
      </c>
      <c r="B221" s="156"/>
      <c r="C221" s="157"/>
      <c r="D221" s="33" t="s">
        <v>9</v>
      </c>
      <c r="E221" s="115" t="s">
        <v>5</v>
      </c>
      <c r="F221" s="116"/>
      <c r="G221" s="117" t="s">
        <v>1</v>
      </c>
      <c r="H221" s="118"/>
      <c r="I221" s="119"/>
      <c r="J221" s="34" t="s">
        <v>9</v>
      </c>
      <c r="K221" s="120" t="s">
        <v>5</v>
      </c>
      <c r="L221" s="120"/>
    </row>
    <row r="222" spans="1:12" ht="27" customHeight="1">
      <c r="A222" s="115" t="s">
        <v>2</v>
      </c>
      <c r="B222" s="116"/>
      <c r="C222" s="121"/>
      <c r="D222" s="35" t="s">
        <v>8</v>
      </c>
      <c r="E222" s="36" t="s">
        <v>7</v>
      </c>
      <c r="F222" s="36" t="s">
        <v>6</v>
      </c>
      <c r="G222" s="115" t="s">
        <v>2</v>
      </c>
      <c r="H222" s="116"/>
      <c r="I222" s="121"/>
      <c r="J222" s="35" t="s">
        <v>8</v>
      </c>
      <c r="K222" s="37" t="s">
        <v>7</v>
      </c>
      <c r="L222" s="37" t="s">
        <v>6</v>
      </c>
    </row>
    <row r="223" spans="1:12" ht="22.5" customHeight="1">
      <c r="A223" s="107">
        <v>161</v>
      </c>
      <c r="B223" s="21" t="s">
        <v>3</v>
      </c>
      <c r="C223" s="113">
        <f>IF(ISERROR(VLOOKUP(IF(A223&lt;&gt;0,A223,A222),'入力シート'!$B$7:$F$206,2,0)),"",IF(VLOOKUP(IF(A223&lt;&gt;0,A223,A222),'入力シート'!$B$7:$F$206,2,0)=0,"",VLOOKUP(IF(A223&lt;&gt;0,A223,A222),'入力シート'!$B$7:$F$206,2,0)))</f>
      </c>
      <c r="D223" s="114"/>
      <c r="E223" s="101">
        <f>IF(ISERROR(VLOOKUP(IF(A223&lt;&gt;0,A223,A222),'入力シート'!$B$7:$F$206,4,0)),"",IF(VLOOKUP(IF(A223&lt;&gt;0,A223,A222),'入力シート'!$B$7:$F$206,4,0)=0,"",VLOOKUP(IF(A223&lt;&gt;0,A223,A222),'入力シート'!$B$7:$F$206,4,0)))</f>
      </c>
      <c r="F223" s="109">
        <f>IF(ISERROR(VLOOKUP(IF(A223&lt;&gt;0,A223,A222),'入力シート'!$B$7:$F$206,5,0)),"",IF(VLOOKUP(IF(A223&lt;&gt;0,A223,A222),'入力シート'!$B$7:$F$206,5,0)=0,"",VLOOKUP(IF(A223&lt;&gt;0,A223,A222),'入力シート'!$B$7:$F$206,5,0)))</f>
      </c>
      <c r="G223" s="111">
        <v>171</v>
      </c>
      <c r="H223" s="75" t="s">
        <v>3</v>
      </c>
      <c r="I223" s="113">
        <f>IF(ISERROR(VLOOKUP(IF(G223&lt;&gt;0,G223,G222),'入力シート'!$B$7:$F$206,2,0)),"",IF(VLOOKUP(IF(G223&lt;&gt;0,G223,G222),'入力シート'!$B$7:$F$206,2,0)=0,"",VLOOKUP(IF(G223&lt;&gt;0,G223,G222),'入力シート'!$B$7:$F$206,2,0)))</f>
      </c>
      <c r="J223" s="114"/>
      <c r="K223" s="101">
        <f>IF(ISERROR(VLOOKUP(IF(G223&lt;&gt;0,G223,G222),'入力シート'!$B$7:$F$206,4,0)),"",IF(VLOOKUP(IF(G223&lt;&gt;0,G223,G222),'入力シート'!$B$7:$F$206,4,0)=0,"",VLOOKUP(IF(G223&lt;&gt;0,G223,G222),'入力シート'!$B$7:$F$206,4,0)))</f>
      </c>
      <c r="L223" s="103">
        <f>IF(ISERROR(VLOOKUP(IF(G223&lt;&gt;0,G223,G222),'入力シート'!$B$7:$F$206,5,0)),"",IF(VLOOKUP(IF(G223&lt;&gt;0,G223,G222),'入力シート'!$B$7:$F$206,5,0)=0,"",VLOOKUP(IF(G223&lt;&gt;0,G223,G222),'入力シート'!$B$7:$F$206,5,0)))</f>
      </c>
    </row>
    <row r="224" spans="1:12" ht="22.5" customHeight="1">
      <c r="A224" s="108"/>
      <c r="B224" s="22" t="s">
        <v>4</v>
      </c>
      <c r="C224" s="105">
        <f>IF(ISERROR(VLOOKUP(IF(A224&lt;&gt;0,A224,A223),'入力シート'!$B$7:$F$206,3,0)),"",IF(VLOOKUP(IF(A224&lt;&gt;0,A224,A223),'入力シート'!$B$7:$F$206,3,0)=0,"",VLOOKUP(IF(A224&lt;&gt;0,A224,A223),'入力シート'!$B$7:$F$206,3,0)))</f>
      </c>
      <c r="D224" s="106"/>
      <c r="E224" s="102">
        <f>IF(ISERROR(VLOOKUP(IF(C224&lt;&gt;0,C224,C223),'入力シート'!$B$7:$F$206,2,0)),"",IF(VLOOKUP(IF(C224&lt;&gt;0,C224,C223),'入力シート'!$B$7:$F$206,2,0)=0,"",VLOOKUP(IF(C224&lt;&gt;0,C224,C223),'入力シート'!$B$7:$F$206,2,0)))</f>
      </c>
      <c r="F224" s="110">
        <f>IF(ISERROR(VLOOKUP(IF(D224&lt;&gt;0,D224,D223),'入力シート'!$B$7:$F$206,2,0)),"",IF(VLOOKUP(IF(D224&lt;&gt;0,D224,D223),'入力シート'!$B$7:$F$206,2,0)=0,"",VLOOKUP(IF(D224&lt;&gt;0,D224,D223),'入力シート'!$B$7:$F$206,2,0)))</f>
      </c>
      <c r="G224" s="112"/>
      <c r="H224" s="76" t="s">
        <v>4</v>
      </c>
      <c r="I224" s="105">
        <f>IF(ISERROR(VLOOKUP(IF(G224&lt;&gt;0,G224,G223),'入力シート'!$B$7:$F$206,3,0)),"",IF(VLOOKUP(IF(G224&lt;&gt;0,G224,G223),'入力シート'!$B$7:$F$206,3,0)=0,"",VLOOKUP(IF(G224&lt;&gt;0,G224,G223),'入力シート'!$B$7:$F$206,3,0)))</f>
      </c>
      <c r="J224" s="106"/>
      <c r="K224" s="102">
        <f>IF(ISERROR(VLOOKUP(IF(I224&lt;&gt;0,I224,I223),'入力シート'!$B$7:$F$206,2,0)),"",IF(VLOOKUP(IF(I224&lt;&gt;0,I224,I223),'入力シート'!$B$7:$F$206,2,0)=0,"",VLOOKUP(IF(I224&lt;&gt;0,I224,I223),'入力シート'!$B$7:$F$206,2,0)))</f>
      </c>
      <c r="L224" s="104">
        <f>IF(ISERROR(VLOOKUP(IF(J224&lt;&gt;0,J224,J223),'入力シート'!$B$7:$F$206,2,0)),"",IF(VLOOKUP(IF(J224&lt;&gt;0,J224,J223),'入力シート'!$B$7:$F$206,2,0)=0,"",VLOOKUP(IF(J224&lt;&gt;0,J224,J223),'入力シート'!$B$7:$F$206,2,0)))</f>
      </c>
    </row>
    <row r="225" spans="1:12" ht="22.5" customHeight="1">
      <c r="A225" s="107">
        <v>162</v>
      </c>
      <c r="B225" s="23" t="s">
        <v>3</v>
      </c>
      <c r="C225" s="113">
        <f>IF(ISERROR(VLOOKUP(IF(A225&lt;&gt;0,A225,A224),'入力シート'!$B$7:$F$206,2,0)),"",IF(VLOOKUP(IF(A225&lt;&gt;0,A225,A224),'入力シート'!$B$7:$F$206,2,0)=0,"",VLOOKUP(IF(A225&lt;&gt;0,A225,A224),'入力シート'!$B$7:$F$206,2,0)))</f>
      </c>
      <c r="D225" s="114"/>
      <c r="E225" s="101">
        <f>IF(ISERROR(VLOOKUP(IF(A225&lt;&gt;0,A225,A224),'入力シート'!$B$7:$F$206,4,0)),"",IF(VLOOKUP(IF(A225&lt;&gt;0,A225,A224),'入力シート'!$B$7:$F$206,4,0)=0,"",VLOOKUP(IF(A225&lt;&gt;0,A225,A224),'入力シート'!$B$7:$F$206,4,0)))</f>
      </c>
      <c r="F225" s="109">
        <f>IF(ISERROR(VLOOKUP(IF(A225&lt;&gt;0,A225,A224),'入力シート'!$B$7:$F$206,5,0)),"",IF(VLOOKUP(IF(A225&lt;&gt;0,A225,A224),'入力シート'!$B$7:$F$206,5,0)=0,"",VLOOKUP(IF(A225&lt;&gt;0,A225,A224),'入力シート'!$B$7:$F$206,5,0)))</f>
      </c>
      <c r="G225" s="111">
        <v>172</v>
      </c>
      <c r="H225" s="77" t="s">
        <v>3</v>
      </c>
      <c r="I225" s="113">
        <f>IF(ISERROR(VLOOKUP(IF(G225&lt;&gt;0,G225,G224),'入力シート'!$B$7:$F$206,2,0)),"",IF(VLOOKUP(IF(G225&lt;&gt;0,G225,G224),'入力シート'!$B$7:$F$206,2,0)=0,"",VLOOKUP(IF(G225&lt;&gt;0,G225,G224),'入力シート'!$B$7:$F$206,2,0)))</f>
      </c>
      <c r="J225" s="114"/>
      <c r="K225" s="101">
        <f>IF(ISERROR(VLOOKUP(IF(G225&lt;&gt;0,G225,G224),'入力シート'!$B$7:$F$206,4,0)),"",IF(VLOOKUP(IF(G225&lt;&gt;0,G225,G224),'入力シート'!$B$7:$F$206,4,0)=0,"",VLOOKUP(IF(G225&lt;&gt;0,G225,G224),'入力シート'!$B$7:$F$206,4,0)))</f>
      </c>
      <c r="L225" s="103">
        <f>IF(ISERROR(VLOOKUP(IF(G225&lt;&gt;0,G225,G224),'入力シート'!$B$7:$F$206,5,0)),"",IF(VLOOKUP(IF(G225&lt;&gt;0,G225,G224),'入力シート'!$B$7:$F$206,5,0)=0,"",VLOOKUP(IF(G225&lt;&gt;0,G225,G224),'入力シート'!$B$7:$F$206,5,0)))</f>
      </c>
    </row>
    <row r="226" spans="1:12" ht="22.5" customHeight="1">
      <c r="A226" s="108"/>
      <c r="B226" s="22" t="s">
        <v>4</v>
      </c>
      <c r="C226" s="105">
        <f>IF(ISERROR(VLOOKUP(IF(A226&lt;&gt;0,A226,A225),'入力シート'!$B$7:$F$206,3,0)),"",IF(VLOOKUP(IF(A226&lt;&gt;0,A226,A225),'入力シート'!$B$7:$F$206,3,0)=0,"",VLOOKUP(IF(A226&lt;&gt;0,A226,A225),'入力シート'!$B$7:$F$206,3,0)))</f>
      </c>
      <c r="D226" s="106"/>
      <c r="E226" s="102">
        <f>IF(ISERROR(VLOOKUP(IF(C226&lt;&gt;0,C226,C225),'入力シート'!$B$7:$F$206,2,0)),"",IF(VLOOKUP(IF(C226&lt;&gt;0,C226,C225),'入力シート'!$B$7:$F$206,2,0)=0,"",VLOOKUP(IF(C226&lt;&gt;0,C226,C225),'入力シート'!$B$7:$F$206,2,0)))</f>
      </c>
      <c r="F226" s="110">
        <f>IF(ISERROR(VLOOKUP(IF(D226&lt;&gt;0,D226,D225),'入力シート'!$B$7:$F$206,2,0)),"",IF(VLOOKUP(IF(D226&lt;&gt;0,D226,D225),'入力シート'!$B$7:$F$206,2,0)=0,"",VLOOKUP(IF(D226&lt;&gt;0,D226,D225),'入力シート'!$B$7:$F$206,2,0)))</f>
      </c>
      <c r="G226" s="112"/>
      <c r="H226" s="76" t="s">
        <v>4</v>
      </c>
      <c r="I226" s="105">
        <f>IF(ISERROR(VLOOKUP(IF(G226&lt;&gt;0,G226,G225),'入力シート'!$B$7:$F$206,3,0)),"",IF(VLOOKUP(IF(G226&lt;&gt;0,G226,G225),'入力シート'!$B$7:$F$206,3,0)=0,"",VLOOKUP(IF(G226&lt;&gt;0,G226,G225),'入力シート'!$B$7:$F$206,3,0)))</f>
      </c>
      <c r="J226" s="106"/>
      <c r="K226" s="102">
        <f>IF(ISERROR(VLOOKUP(IF(I226&lt;&gt;0,I226,I225),'入力シート'!$B$7:$F$206,2,0)),"",IF(VLOOKUP(IF(I226&lt;&gt;0,I226,I225),'入力シート'!$B$7:$F$206,2,0)=0,"",VLOOKUP(IF(I226&lt;&gt;0,I226,I225),'入力シート'!$B$7:$F$206,2,0)))</f>
      </c>
      <c r="L226" s="104">
        <f>IF(ISERROR(VLOOKUP(IF(J226&lt;&gt;0,J226,J225),'入力シート'!$B$7:$F$206,2,0)),"",IF(VLOOKUP(IF(J226&lt;&gt;0,J226,J225),'入力シート'!$B$7:$F$206,2,0)=0,"",VLOOKUP(IF(J226&lt;&gt;0,J226,J225),'入力シート'!$B$7:$F$206,2,0)))</f>
      </c>
    </row>
    <row r="227" spans="1:12" ht="22.5" customHeight="1">
      <c r="A227" s="107">
        <v>163</v>
      </c>
      <c r="B227" s="23" t="s">
        <v>3</v>
      </c>
      <c r="C227" s="113">
        <f>IF(ISERROR(VLOOKUP(IF(A227&lt;&gt;0,A227,A226),'入力シート'!$B$7:$F$206,2,0)),"",IF(VLOOKUP(IF(A227&lt;&gt;0,A227,A226),'入力シート'!$B$7:$F$206,2,0)=0,"",VLOOKUP(IF(A227&lt;&gt;0,A227,A226),'入力シート'!$B$7:$F$206,2,0)))</f>
      </c>
      <c r="D227" s="114"/>
      <c r="E227" s="101">
        <f>IF(ISERROR(VLOOKUP(IF(A227&lt;&gt;0,A227,A226),'入力シート'!$B$7:$F$206,4,0)),"",IF(VLOOKUP(IF(A227&lt;&gt;0,A227,A226),'入力シート'!$B$7:$F$206,4,0)=0,"",VLOOKUP(IF(A227&lt;&gt;0,A227,A226),'入力シート'!$B$7:$F$206,4,0)))</f>
      </c>
      <c r="F227" s="109">
        <f>IF(ISERROR(VLOOKUP(IF(A227&lt;&gt;0,A227,A226),'入力シート'!$B$7:$F$206,5,0)),"",IF(VLOOKUP(IF(A227&lt;&gt;0,A227,A226),'入力シート'!$B$7:$F$206,5,0)=0,"",VLOOKUP(IF(A227&lt;&gt;0,A227,A226),'入力シート'!$B$7:$F$206,5,0)))</f>
      </c>
      <c r="G227" s="111">
        <v>173</v>
      </c>
      <c r="H227" s="77" t="s">
        <v>3</v>
      </c>
      <c r="I227" s="113">
        <f>IF(ISERROR(VLOOKUP(IF(G227&lt;&gt;0,G227,G226),'入力シート'!$B$7:$F$206,2,0)),"",IF(VLOOKUP(IF(G227&lt;&gt;0,G227,G226),'入力シート'!$B$7:$F$206,2,0)=0,"",VLOOKUP(IF(G227&lt;&gt;0,G227,G226),'入力シート'!$B$7:$F$206,2,0)))</f>
      </c>
      <c r="J227" s="114"/>
      <c r="K227" s="101">
        <f>IF(ISERROR(VLOOKUP(IF(G227&lt;&gt;0,G227,G226),'入力シート'!$B$7:$F$206,4,0)),"",IF(VLOOKUP(IF(G227&lt;&gt;0,G227,G226),'入力シート'!$B$7:$F$206,4,0)=0,"",VLOOKUP(IF(G227&lt;&gt;0,G227,G226),'入力シート'!$B$7:$F$206,4,0)))</f>
      </c>
      <c r="L227" s="103">
        <f>IF(ISERROR(VLOOKUP(IF(G227&lt;&gt;0,G227,G226),'入力シート'!$B$7:$F$206,5,0)),"",IF(VLOOKUP(IF(G227&lt;&gt;0,G227,G226),'入力シート'!$B$7:$F$206,5,0)=0,"",VLOOKUP(IF(G227&lt;&gt;0,G227,G226),'入力シート'!$B$7:$F$206,5,0)))</f>
      </c>
    </row>
    <row r="228" spans="1:12" ht="22.5" customHeight="1">
      <c r="A228" s="108"/>
      <c r="B228" s="22" t="s">
        <v>4</v>
      </c>
      <c r="C228" s="105">
        <f>IF(ISERROR(VLOOKUP(IF(A228&lt;&gt;0,A228,A227),'入力シート'!$B$7:$F$206,3,0)),"",IF(VLOOKUP(IF(A228&lt;&gt;0,A228,A227),'入力シート'!$B$7:$F$206,3,0)=0,"",VLOOKUP(IF(A228&lt;&gt;0,A228,A227),'入力シート'!$B$7:$F$206,3,0)))</f>
      </c>
      <c r="D228" s="106"/>
      <c r="E228" s="102">
        <f>IF(ISERROR(VLOOKUP(IF(C228&lt;&gt;0,C228,C227),'入力シート'!$B$7:$F$206,2,0)),"",IF(VLOOKUP(IF(C228&lt;&gt;0,C228,C227),'入力シート'!$B$7:$F$206,2,0)=0,"",VLOOKUP(IF(C228&lt;&gt;0,C228,C227),'入力シート'!$B$7:$F$206,2,0)))</f>
      </c>
      <c r="F228" s="110">
        <f>IF(ISERROR(VLOOKUP(IF(D228&lt;&gt;0,D228,D227),'入力シート'!$B$7:$F$206,2,0)),"",IF(VLOOKUP(IF(D228&lt;&gt;0,D228,D227),'入力シート'!$B$7:$F$206,2,0)=0,"",VLOOKUP(IF(D228&lt;&gt;0,D228,D227),'入力シート'!$B$7:$F$206,2,0)))</f>
      </c>
      <c r="G228" s="112"/>
      <c r="H228" s="76" t="s">
        <v>4</v>
      </c>
      <c r="I228" s="105">
        <f>IF(ISERROR(VLOOKUP(IF(G228&lt;&gt;0,G228,G227),'入力シート'!$B$7:$F$206,3,0)),"",IF(VLOOKUP(IF(G228&lt;&gt;0,G228,G227),'入力シート'!$B$7:$F$206,3,0)=0,"",VLOOKUP(IF(G228&lt;&gt;0,G228,G227),'入力シート'!$B$7:$F$206,3,0)))</f>
      </c>
      <c r="J228" s="106"/>
      <c r="K228" s="102">
        <f>IF(ISERROR(VLOOKUP(IF(I228&lt;&gt;0,I228,I227),'入力シート'!$B$7:$F$206,2,0)),"",IF(VLOOKUP(IF(I228&lt;&gt;0,I228,I227),'入力シート'!$B$7:$F$206,2,0)=0,"",VLOOKUP(IF(I228&lt;&gt;0,I228,I227),'入力シート'!$B$7:$F$206,2,0)))</f>
      </c>
      <c r="L228" s="104">
        <f>IF(ISERROR(VLOOKUP(IF(J228&lt;&gt;0,J228,J227),'入力シート'!$B$7:$F$206,2,0)),"",IF(VLOOKUP(IF(J228&lt;&gt;0,J228,J227),'入力シート'!$B$7:$F$206,2,0)=0,"",VLOOKUP(IF(J228&lt;&gt;0,J228,J227),'入力シート'!$B$7:$F$206,2,0)))</f>
      </c>
    </row>
    <row r="229" spans="1:12" ht="22.5" customHeight="1">
      <c r="A229" s="107">
        <v>164</v>
      </c>
      <c r="B229" s="23" t="s">
        <v>3</v>
      </c>
      <c r="C229" s="113">
        <f>IF(ISERROR(VLOOKUP(IF(A229&lt;&gt;0,A229,A228),'入力シート'!$B$7:$F$206,2,0)),"",IF(VLOOKUP(IF(A229&lt;&gt;0,A229,A228),'入力シート'!$B$7:$F$206,2,0)=0,"",VLOOKUP(IF(A229&lt;&gt;0,A229,A228),'入力シート'!$B$7:$F$206,2,0)))</f>
      </c>
      <c r="D229" s="114"/>
      <c r="E229" s="101">
        <f>IF(ISERROR(VLOOKUP(IF(A229&lt;&gt;0,A229,A228),'入力シート'!$B$7:$F$206,4,0)),"",IF(VLOOKUP(IF(A229&lt;&gt;0,A229,A228),'入力シート'!$B$7:$F$206,4,0)=0,"",VLOOKUP(IF(A229&lt;&gt;0,A229,A228),'入力シート'!$B$7:$F$206,4,0)))</f>
      </c>
      <c r="F229" s="109">
        <f>IF(ISERROR(VLOOKUP(IF(A229&lt;&gt;0,A229,A228),'入力シート'!$B$7:$F$206,5,0)),"",IF(VLOOKUP(IF(A229&lt;&gt;0,A229,A228),'入力シート'!$B$7:$F$206,5,0)=0,"",VLOOKUP(IF(A229&lt;&gt;0,A229,A228),'入力シート'!$B$7:$F$206,5,0)))</f>
      </c>
      <c r="G229" s="111">
        <v>174</v>
      </c>
      <c r="H229" s="77" t="s">
        <v>3</v>
      </c>
      <c r="I229" s="113">
        <f>IF(ISERROR(VLOOKUP(IF(G229&lt;&gt;0,G229,G228),'入力シート'!$B$7:$F$206,2,0)),"",IF(VLOOKUP(IF(G229&lt;&gt;0,G229,G228),'入力シート'!$B$7:$F$206,2,0)=0,"",VLOOKUP(IF(G229&lt;&gt;0,G229,G228),'入力シート'!$B$7:$F$206,2,0)))</f>
      </c>
      <c r="J229" s="114"/>
      <c r="K229" s="101">
        <f>IF(ISERROR(VLOOKUP(IF(G229&lt;&gt;0,G229,G228),'入力シート'!$B$7:$F$206,4,0)),"",IF(VLOOKUP(IF(G229&lt;&gt;0,G229,G228),'入力シート'!$B$7:$F$206,4,0)=0,"",VLOOKUP(IF(G229&lt;&gt;0,G229,G228),'入力シート'!$B$7:$F$206,4,0)))</f>
      </c>
      <c r="L229" s="103">
        <f>IF(ISERROR(VLOOKUP(IF(G229&lt;&gt;0,G229,G228),'入力シート'!$B$7:$F$206,5,0)),"",IF(VLOOKUP(IF(G229&lt;&gt;0,G229,G228),'入力シート'!$B$7:$F$206,5,0)=0,"",VLOOKUP(IF(G229&lt;&gt;0,G229,G228),'入力シート'!$B$7:$F$206,5,0)))</f>
      </c>
    </row>
    <row r="230" spans="1:12" ht="22.5" customHeight="1">
      <c r="A230" s="108"/>
      <c r="B230" s="22" t="s">
        <v>4</v>
      </c>
      <c r="C230" s="105">
        <f>IF(ISERROR(VLOOKUP(IF(A230&lt;&gt;0,A230,A229),'入力シート'!$B$7:$F$206,3,0)),"",IF(VLOOKUP(IF(A230&lt;&gt;0,A230,A229),'入力シート'!$B$7:$F$206,3,0)=0,"",VLOOKUP(IF(A230&lt;&gt;0,A230,A229),'入力シート'!$B$7:$F$206,3,0)))</f>
      </c>
      <c r="D230" s="106"/>
      <c r="E230" s="102">
        <f>IF(ISERROR(VLOOKUP(IF(C230&lt;&gt;0,C230,C229),'入力シート'!$B$7:$F$206,2,0)),"",IF(VLOOKUP(IF(C230&lt;&gt;0,C230,C229),'入力シート'!$B$7:$F$206,2,0)=0,"",VLOOKUP(IF(C230&lt;&gt;0,C230,C229),'入力シート'!$B$7:$F$206,2,0)))</f>
      </c>
      <c r="F230" s="110">
        <f>IF(ISERROR(VLOOKUP(IF(D230&lt;&gt;0,D230,D229),'入力シート'!$B$7:$F$206,2,0)),"",IF(VLOOKUP(IF(D230&lt;&gt;0,D230,D229),'入力シート'!$B$7:$F$206,2,0)=0,"",VLOOKUP(IF(D230&lt;&gt;0,D230,D229),'入力シート'!$B$7:$F$206,2,0)))</f>
      </c>
      <c r="G230" s="112"/>
      <c r="H230" s="76" t="s">
        <v>4</v>
      </c>
      <c r="I230" s="105">
        <f>IF(ISERROR(VLOOKUP(IF(G230&lt;&gt;0,G230,G229),'入力シート'!$B$7:$F$206,3,0)),"",IF(VLOOKUP(IF(G230&lt;&gt;0,G230,G229),'入力シート'!$B$7:$F$206,3,0)=0,"",VLOOKUP(IF(G230&lt;&gt;0,G230,G229),'入力シート'!$B$7:$F$206,3,0)))</f>
      </c>
      <c r="J230" s="106"/>
      <c r="K230" s="102">
        <f>IF(ISERROR(VLOOKUP(IF(I230&lt;&gt;0,I230,I229),'入力シート'!$B$7:$F$206,2,0)),"",IF(VLOOKUP(IF(I230&lt;&gt;0,I230,I229),'入力シート'!$B$7:$F$206,2,0)=0,"",VLOOKUP(IF(I230&lt;&gt;0,I230,I229),'入力シート'!$B$7:$F$206,2,0)))</f>
      </c>
      <c r="L230" s="104">
        <f>IF(ISERROR(VLOOKUP(IF(J230&lt;&gt;0,J230,J229),'入力シート'!$B$7:$F$206,2,0)),"",IF(VLOOKUP(IF(J230&lt;&gt;0,J230,J229),'入力シート'!$B$7:$F$206,2,0)=0,"",VLOOKUP(IF(J230&lt;&gt;0,J230,J229),'入力シート'!$B$7:$F$206,2,0)))</f>
      </c>
    </row>
    <row r="231" spans="1:12" ht="22.5" customHeight="1">
      <c r="A231" s="107">
        <v>165</v>
      </c>
      <c r="B231" s="23" t="s">
        <v>3</v>
      </c>
      <c r="C231" s="113">
        <f>IF(ISERROR(VLOOKUP(IF(A231&lt;&gt;0,A231,A230),'入力シート'!$B$7:$F$206,2,0)),"",IF(VLOOKUP(IF(A231&lt;&gt;0,A231,A230),'入力シート'!$B$7:$F$206,2,0)=0,"",VLOOKUP(IF(A231&lt;&gt;0,A231,A230),'入力シート'!$B$7:$F$206,2,0)))</f>
      </c>
      <c r="D231" s="114"/>
      <c r="E231" s="101">
        <f>IF(ISERROR(VLOOKUP(IF(A231&lt;&gt;0,A231,A230),'入力シート'!$B$7:$F$206,4,0)),"",IF(VLOOKUP(IF(A231&lt;&gt;0,A231,A230),'入力シート'!$B$7:$F$206,4,0)=0,"",VLOOKUP(IF(A231&lt;&gt;0,A231,A230),'入力シート'!$B$7:$F$206,4,0)))</f>
      </c>
      <c r="F231" s="109">
        <f>IF(ISERROR(VLOOKUP(IF(A231&lt;&gt;0,A231,A230),'入力シート'!$B$7:$F$206,5,0)),"",IF(VLOOKUP(IF(A231&lt;&gt;0,A231,A230),'入力シート'!$B$7:$F$206,5,0)=0,"",VLOOKUP(IF(A231&lt;&gt;0,A231,A230),'入力シート'!$B$7:$F$206,5,0)))</f>
      </c>
      <c r="G231" s="111">
        <v>175</v>
      </c>
      <c r="H231" s="77" t="s">
        <v>3</v>
      </c>
      <c r="I231" s="113">
        <f>IF(ISERROR(VLOOKUP(IF(G231&lt;&gt;0,G231,G230),'入力シート'!$B$7:$F$206,2,0)),"",IF(VLOOKUP(IF(G231&lt;&gt;0,G231,G230),'入力シート'!$B$7:$F$206,2,0)=0,"",VLOOKUP(IF(G231&lt;&gt;0,G231,G230),'入力シート'!$B$7:$F$206,2,0)))</f>
      </c>
      <c r="J231" s="114"/>
      <c r="K231" s="101">
        <f>IF(ISERROR(VLOOKUP(IF(G231&lt;&gt;0,G231,G230),'入力シート'!$B$7:$F$206,4,0)),"",IF(VLOOKUP(IF(G231&lt;&gt;0,G231,G230),'入力シート'!$B$7:$F$206,4,0)=0,"",VLOOKUP(IF(G231&lt;&gt;0,G231,G230),'入力シート'!$B$7:$F$206,4,0)))</f>
      </c>
      <c r="L231" s="103">
        <f>IF(ISERROR(VLOOKUP(IF(G231&lt;&gt;0,G231,G230),'入力シート'!$B$7:$F$206,5,0)),"",IF(VLOOKUP(IF(G231&lt;&gt;0,G231,G230),'入力シート'!$B$7:$F$206,5,0)=0,"",VLOOKUP(IF(G231&lt;&gt;0,G231,G230),'入力シート'!$B$7:$F$206,5,0)))</f>
      </c>
    </row>
    <row r="232" spans="1:12" ht="22.5" customHeight="1">
      <c r="A232" s="108"/>
      <c r="B232" s="22" t="s">
        <v>4</v>
      </c>
      <c r="C232" s="105">
        <f>IF(ISERROR(VLOOKUP(IF(A232&lt;&gt;0,A232,A231),'入力シート'!$B$7:$F$206,3,0)),"",IF(VLOOKUP(IF(A232&lt;&gt;0,A232,A231),'入力シート'!$B$7:$F$206,3,0)=0,"",VLOOKUP(IF(A232&lt;&gt;0,A232,A231),'入力シート'!$B$7:$F$206,3,0)))</f>
      </c>
      <c r="D232" s="106"/>
      <c r="E232" s="102">
        <f>IF(ISERROR(VLOOKUP(IF(C232&lt;&gt;0,C232,C231),'入力シート'!$B$7:$F$206,2,0)),"",IF(VLOOKUP(IF(C232&lt;&gt;0,C232,C231),'入力シート'!$B$7:$F$206,2,0)=0,"",VLOOKUP(IF(C232&lt;&gt;0,C232,C231),'入力シート'!$B$7:$F$206,2,0)))</f>
      </c>
      <c r="F232" s="110">
        <f>IF(ISERROR(VLOOKUP(IF(D232&lt;&gt;0,D232,D231),'入力シート'!$B$7:$F$206,2,0)),"",IF(VLOOKUP(IF(D232&lt;&gt;0,D232,D231),'入力シート'!$B$7:$F$206,2,0)=0,"",VLOOKUP(IF(D232&lt;&gt;0,D232,D231),'入力シート'!$B$7:$F$206,2,0)))</f>
      </c>
      <c r="G232" s="112"/>
      <c r="H232" s="76" t="s">
        <v>4</v>
      </c>
      <c r="I232" s="105">
        <f>IF(ISERROR(VLOOKUP(IF(G232&lt;&gt;0,G232,G231),'入力シート'!$B$7:$F$206,3,0)),"",IF(VLOOKUP(IF(G232&lt;&gt;0,G232,G231),'入力シート'!$B$7:$F$206,3,0)=0,"",VLOOKUP(IF(G232&lt;&gt;0,G232,G231),'入力シート'!$B$7:$F$206,3,0)))</f>
      </c>
      <c r="J232" s="106"/>
      <c r="K232" s="102">
        <f>IF(ISERROR(VLOOKUP(IF(I232&lt;&gt;0,I232,I231),'入力シート'!$B$7:$F$206,2,0)),"",IF(VLOOKUP(IF(I232&lt;&gt;0,I232,I231),'入力シート'!$B$7:$F$206,2,0)=0,"",VLOOKUP(IF(I232&lt;&gt;0,I232,I231),'入力シート'!$B$7:$F$206,2,0)))</f>
      </c>
      <c r="L232" s="104">
        <f>IF(ISERROR(VLOOKUP(IF(J232&lt;&gt;0,J232,J231),'入力シート'!$B$7:$F$206,2,0)),"",IF(VLOOKUP(IF(J232&lt;&gt;0,J232,J231),'入力シート'!$B$7:$F$206,2,0)=0,"",VLOOKUP(IF(J232&lt;&gt;0,J232,J231),'入力シート'!$B$7:$F$206,2,0)))</f>
      </c>
    </row>
    <row r="233" spans="1:12" ht="22.5" customHeight="1">
      <c r="A233" s="107">
        <v>166</v>
      </c>
      <c r="B233" s="23" t="s">
        <v>3</v>
      </c>
      <c r="C233" s="113">
        <f>IF(ISERROR(VLOOKUP(IF(A233&lt;&gt;0,A233,A232),'入力シート'!$B$7:$F$206,2,0)),"",IF(VLOOKUP(IF(A233&lt;&gt;0,A233,A232),'入力シート'!$B$7:$F$206,2,0)=0,"",VLOOKUP(IF(A233&lt;&gt;0,A233,A232),'入力シート'!$B$7:$F$206,2,0)))</f>
      </c>
      <c r="D233" s="114"/>
      <c r="E233" s="101">
        <f>IF(ISERROR(VLOOKUP(IF(A233&lt;&gt;0,A233,A232),'入力シート'!$B$7:$F$206,4,0)),"",IF(VLOOKUP(IF(A233&lt;&gt;0,A233,A232),'入力シート'!$B$7:$F$206,4,0)=0,"",VLOOKUP(IF(A233&lt;&gt;0,A233,A232),'入力シート'!$B$7:$F$206,4,0)))</f>
      </c>
      <c r="F233" s="109">
        <f>IF(ISERROR(VLOOKUP(IF(A233&lt;&gt;0,A233,A232),'入力シート'!$B$7:$F$206,5,0)),"",IF(VLOOKUP(IF(A233&lt;&gt;0,A233,A232),'入力シート'!$B$7:$F$206,5,0)=0,"",VLOOKUP(IF(A233&lt;&gt;0,A233,A232),'入力シート'!$B$7:$F$206,5,0)))</f>
      </c>
      <c r="G233" s="111">
        <v>176</v>
      </c>
      <c r="H233" s="77" t="s">
        <v>3</v>
      </c>
      <c r="I233" s="113">
        <f>IF(ISERROR(VLOOKUP(IF(G233&lt;&gt;0,G233,G232),'入力シート'!$B$7:$F$206,2,0)),"",IF(VLOOKUP(IF(G233&lt;&gt;0,G233,G232),'入力シート'!$B$7:$F$206,2,0)=0,"",VLOOKUP(IF(G233&lt;&gt;0,G233,G232),'入力シート'!$B$7:$F$206,2,0)))</f>
      </c>
      <c r="J233" s="114"/>
      <c r="K233" s="101">
        <f>IF(ISERROR(VLOOKUP(IF(G233&lt;&gt;0,G233,G232),'入力シート'!$B$7:$F$206,4,0)),"",IF(VLOOKUP(IF(G233&lt;&gt;0,G233,G232),'入力シート'!$B$7:$F$206,4,0)=0,"",VLOOKUP(IF(G233&lt;&gt;0,G233,G232),'入力シート'!$B$7:$F$206,4,0)))</f>
      </c>
      <c r="L233" s="103">
        <f>IF(ISERROR(VLOOKUP(IF(G233&lt;&gt;0,G233,G232),'入力シート'!$B$7:$F$206,5,0)),"",IF(VLOOKUP(IF(G233&lt;&gt;0,G233,G232),'入力シート'!$B$7:$F$206,5,0)=0,"",VLOOKUP(IF(G233&lt;&gt;0,G233,G232),'入力シート'!$B$7:$F$206,5,0)))</f>
      </c>
    </row>
    <row r="234" spans="1:12" ht="22.5" customHeight="1">
      <c r="A234" s="108"/>
      <c r="B234" s="22" t="s">
        <v>4</v>
      </c>
      <c r="C234" s="105">
        <f>IF(ISERROR(VLOOKUP(IF(A234&lt;&gt;0,A234,A233),'入力シート'!$B$7:$F$206,3,0)),"",IF(VLOOKUP(IF(A234&lt;&gt;0,A234,A233),'入力シート'!$B$7:$F$206,3,0)=0,"",VLOOKUP(IF(A234&lt;&gt;0,A234,A233),'入力シート'!$B$7:$F$206,3,0)))</f>
      </c>
      <c r="D234" s="106"/>
      <c r="E234" s="102">
        <f>IF(ISERROR(VLOOKUP(IF(C234&lt;&gt;0,C234,C233),'入力シート'!$B$7:$F$206,2,0)),"",IF(VLOOKUP(IF(C234&lt;&gt;0,C234,C233),'入力シート'!$B$7:$F$206,2,0)=0,"",VLOOKUP(IF(C234&lt;&gt;0,C234,C233),'入力シート'!$B$7:$F$206,2,0)))</f>
      </c>
      <c r="F234" s="110">
        <f>IF(ISERROR(VLOOKUP(IF(D234&lt;&gt;0,D234,D233),'入力シート'!$B$7:$F$206,2,0)),"",IF(VLOOKUP(IF(D234&lt;&gt;0,D234,D233),'入力シート'!$B$7:$F$206,2,0)=0,"",VLOOKUP(IF(D234&lt;&gt;0,D234,D233),'入力シート'!$B$7:$F$206,2,0)))</f>
      </c>
      <c r="G234" s="112"/>
      <c r="H234" s="76" t="s">
        <v>4</v>
      </c>
      <c r="I234" s="105">
        <f>IF(ISERROR(VLOOKUP(IF(G234&lt;&gt;0,G234,G233),'入力シート'!$B$7:$F$206,3,0)),"",IF(VLOOKUP(IF(G234&lt;&gt;0,G234,G233),'入力シート'!$B$7:$F$206,3,0)=0,"",VLOOKUP(IF(G234&lt;&gt;0,G234,G233),'入力シート'!$B$7:$F$206,3,0)))</f>
      </c>
      <c r="J234" s="106"/>
      <c r="K234" s="102">
        <f>IF(ISERROR(VLOOKUP(IF(I234&lt;&gt;0,I234,I233),'入力シート'!$B$7:$F$206,2,0)),"",IF(VLOOKUP(IF(I234&lt;&gt;0,I234,I233),'入力シート'!$B$7:$F$206,2,0)=0,"",VLOOKUP(IF(I234&lt;&gt;0,I234,I233),'入力シート'!$B$7:$F$206,2,0)))</f>
      </c>
      <c r="L234" s="104">
        <f>IF(ISERROR(VLOOKUP(IF(J234&lt;&gt;0,J234,J233),'入力シート'!$B$7:$F$206,2,0)),"",IF(VLOOKUP(IF(J234&lt;&gt;0,J234,J233),'入力シート'!$B$7:$F$206,2,0)=0,"",VLOOKUP(IF(J234&lt;&gt;0,J234,J233),'入力シート'!$B$7:$F$206,2,0)))</f>
      </c>
    </row>
    <row r="235" spans="1:12" ht="22.5" customHeight="1">
      <c r="A235" s="107">
        <v>167</v>
      </c>
      <c r="B235" s="23" t="s">
        <v>3</v>
      </c>
      <c r="C235" s="113">
        <f>IF(ISERROR(VLOOKUP(IF(A235&lt;&gt;0,A235,A234),'入力シート'!$B$7:$F$206,2,0)),"",IF(VLOOKUP(IF(A235&lt;&gt;0,A235,A234),'入力シート'!$B$7:$F$206,2,0)=0,"",VLOOKUP(IF(A235&lt;&gt;0,A235,A234),'入力シート'!$B$7:$F$206,2,0)))</f>
      </c>
      <c r="D235" s="114"/>
      <c r="E235" s="101">
        <f>IF(ISERROR(VLOOKUP(IF(A235&lt;&gt;0,A235,A234),'入力シート'!$B$7:$F$206,4,0)),"",IF(VLOOKUP(IF(A235&lt;&gt;0,A235,A234),'入力シート'!$B$7:$F$206,4,0)=0,"",VLOOKUP(IF(A235&lt;&gt;0,A235,A234),'入力シート'!$B$7:$F$206,4,0)))</f>
      </c>
      <c r="F235" s="109">
        <f>IF(ISERROR(VLOOKUP(IF(A235&lt;&gt;0,A235,A234),'入力シート'!$B$7:$F$206,5,0)),"",IF(VLOOKUP(IF(A235&lt;&gt;0,A235,A234),'入力シート'!$B$7:$F$206,5,0)=0,"",VLOOKUP(IF(A235&lt;&gt;0,A235,A234),'入力シート'!$B$7:$F$206,5,0)))</f>
      </c>
      <c r="G235" s="111">
        <v>177</v>
      </c>
      <c r="H235" s="77" t="s">
        <v>3</v>
      </c>
      <c r="I235" s="113">
        <f>IF(ISERROR(VLOOKUP(IF(G235&lt;&gt;0,G235,G234),'入力シート'!$B$7:$F$206,2,0)),"",IF(VLOOKUP(IF(G235&lt;&gt;0,G235,G234),'入力シート'!$B$7:$F$206,2,0)=0,"",VLOOKUP(IF(G235&lt;&gt;0,G235,G234),'入力シート'!$B$7:$F$206,2,0)))</f>
      </c>
      <c r="J235" s="114"/>
      <c r="K235" s="101">
        <f>IF(ISERROR(VLOOKUP(IF(G235&lt;&gt;0,G235,G234),'入力シート'!$B$7:$F$206,4,0)),"",IF(VLOOKUP(IF(G235&lt;&gt;0,G235,G234),'入力シート'!$B$7:$F$206,4,0)=0,"",VLOOKUP(IF(G235&lt;&gt;0,G235,G234),'入力シート'!$B$7:$F$206,4,0)))</f>
      </c>
      <c r="L235" s="103">
        <f>IF(ISERROR(VLOOKUP(IF(G235&lt;&gt;0,G235,G234),'入力シート'!$B$7:$F$206,5,0)),"",IF(VLOOKUP(IF(G235&lt;&gt;0,G235,G234),'入力シート'!$B$7:$F$206,5,0)=0,"",VLOOKUP(IF(G235&lt;&gt;0,G235,G234),'入力シート'!$B$7:$F$206,5,0)))</f>
      </c>
    </row>
    <row r="236" spans="1:12" ht="22.5" customHeight="1">
      <c r="A236" s="108"/>
      <c r="B236" s="22" t="s">
        <v>4</v>
      </c>
      <c r="C236" s="105">
        <f>IF(ISERROR(VLOOKUP(IF(A236&lt;&gt;0,A236,A235),'入力シート'!$B$7:$F$206,3,0)),"",IF(VLOOKUP(IF(A236&lt;&gt;0,A236,A235),'入力シート'!$B$7:$F$206,3,0)=0,"",VLOOKUP(IF(A236&lt;&gt;0,A236,A235),'入力シート'!$B$7:$F$206,3,0)))</f>
      </c>
      <c r="D236" s="106"/>
      <c r="E236" s="102">
        <f>IF(ISERROR(VLOOKUP(IF(C236&lt;&gt;0,C236,C235),'入力シート'!$B$7:$F$206,2,0)),"",IF(VLOOKUP(IF(C236&lt;&gt;0,C236,C235),'入力シート'!$B$7:$F$206,2,0)=0,"",VLOOKUP(IF(C236&lt;&gt;0,C236,C235),'入力シート'!$B$7:$F$206,2,0)))</f>
      </c>
      <c r="F236" s="110">
        <f>IF(ISERROR(VLOOKUP(IF(D236&lt;&gt;0,D236,D235),'入力シート'!$B$7:$F$206,2,0)),"",IF(VLOOKUP(IF(D236&lt;&gt;0,D236,D235),'入力シート'!$B$7:$F$206,2,0)=0,"",VLOOKUP(IF(D236&lt;&gt;0,D236,D235),'入力シート'!$B$7:$F$206,2,0)))</f>
      </c>
      <c r="G236" s="112"/>
      <c r="H236" s="76" t="s">
        <v>4</v>
      </c>
      <c r="I236" s="105">
        <f>IF(ISERROR(VLOOKUP(IF(G236&lt;&gt;0,G236,G235),'入力シート'!$B$7:$F$206,3,0)),"",IF(VLOOKUP(IF(G236&lt;&gt;0,G236,G235),'入力シート'!$B$7:$F$206,3,0)=0,"",VLOOKUP(IF(G236&lt;&gt;0,G236,G235),'入力シート'!$B$7:$F$206,3,0)))</f>
      </c>
      <c r="J236" s="106"/>
      <c r="K236" s="102">
        <f>IF(ISERROR(VLOOKUP(IF(I236&lt;&gt;0,I236,I235),'入力シート'!$B$7:$F$206,2,0)),"",IF(VLOOKUP(IF(I236&lt;&gt;0,I236,I235),'入力シート'!$B$7:$F$206,2,0)=0,"",VLOOKUP(IF(I236&lt;&gt;0,I236,I235),'入力シート'!$B$7:$F$206,2,0)))</f>
      </c>
      <c r="L236" s="104">
        <f>IF(ISERROR(VLOOKUP(IF(J236&lt;&gt;0,J236,J235),'入力シート'!$B$7:$F$206,2,0)),"",IF(VLOOKUP(IF(J236&lt;&gt;0,J236,J235),'入力シート'!$B$7:$F$206,2,0)=0,"",VLOOKUP(IF(J236&lt;&gt;0,J236,J235),'入力シート'!$B$7:$F$206,2,0)))</f>
      </c>
    </row>
    <row r="237" spans="1:12" ht="22.5" customHeight="1">
      <c r="A237" s="107">
        <v>168</v>
      </c>
      <c r="B237" s="23" t="s">
        <v>3</v>
      </c>
      <c r="C237" s="113">
        <f>IF(ISERROR(VLOOKUP(IF(A237&lt;&gt;0,A237,A236),'入力シート'!$B$7:$F$206,2,0)),"",IF(VLOOKUP(IF(A237&lt;&gt;0,A237,A236),'入力シート'!$B$7:$F$206,2,0)=0,"",VLOOKUP(IF(A237&lt;&gt;0,A237,A236),'入力シート'!$B$7:$F$206,2,0)))</f>
      </c>
      <c r="D237" s="114"/>
      <c r="E237" s="101">
        <f>IF(ISERROR(VLOOKUP(IF(A237&lt;&gt;0,A237,A236),'入力シート'!$B$7:$F$206,4,0)),"",IF(VLOOKUP(IF(A237&lt;&gt;0,A237,A236),'入力シート'!$B$7:$F$206,4,0)=0,"",VLOOKUP(IF(A237&lt;&gt;0,A237,A236),'入力シート'!$B$7:$F$206,4,0)))</f>
      </c>
      <c r="F237" s="109">
        <f>IF(ISERROR(VLOOKUP(IF(A237&lt;&gt;0,A237,A236),'入力シート'!$B$7:$F$206,5,0)),"",IF(VLOOKUP(IF(A237&lt;&gt;0,A237,A236),'入力シート'!$B$7:$F$206,5,0)=0,"",VLOOKUP(IF(A237&lt;&gt;0,A237,A236),'入力シート'!$B$7:$F$206,5,0)))</f>
      </c>
      <c r="G237" s="111">
        <v>178</v>
      </c>
      <c r="H237" s="77" t="s">
        <v>3</v>
      </c>
      <c r="I237" s="113">
        <f>IF(ISERROR(VLOOKUP(IF(G237&lt;&gt;0,G237,G236),'入力シート'!$B$7:$F$206,2,0)),"",IF(VLOOKUP(IF(G237&lt;&gt;0,G237,G236),'入力シート'!$B$7:$F$206,2,0)=0,"",VLOOKUP(IF(G237&lt;&gt;0,G237,G236),'入力シート'!$B$7:$F$206,2,0)))</f>
      </c>
      <c r="J237" s="114"/>
      <c r="K237" s="101">
        <f>IF(ISERROR(VLOOKUP(IF(G237&lt;&gt;0,G237,G236),'入力シート'!$B$7:$F$206,4,0)),"",IF(VLOOKUP(IF(G237&lt;&gt;0,G237,G236),'入力シート'!$B$7:$F$206,4,0)=0,"",VLOOKUP(IF(G237&lt;&gt;0,G237,G236),'入力シート'!$B$7:$F$206,4,0)))</f>
      </c>
      <c r="L237" s="103">
        <f>IF(ISERROR(VLOOKUP(IF(G237&lt;&gt;0,G237,G236),'入力シート'!$B$7:$F$206,5,0)),"",IF(VLOOKUP(IF(G237&lt;&gt;0,G237,G236),'入力シート'!$B$7:$F$206,5,0)=0,"",VLOOKUP(IF(G237&lt;&gt;0,G237,G236),'入力シート'!$B$7:$F$206,5,0)))</f>
      </c>
    </row>
    <row r="238" spans="1:12" ht="22.5" customHeight="1">
      <c r="A238" s="108"/>
      <c r="B238" s="22" t="s">
        <v>4</v>
      </c>
      <c r="C238" s="105">
        <f>IF(ISERROR(VLOOKUP(IF(A238&lt;&gt;0,A238,A237),'入力シート'!$B$7:$F$206,3,0)),"",IF(VLOOKUP(IF(A238&lt;&gt;0,A238,A237),'入力シート'!$B$7:$F$206,3,0)=0,"",VLOOKUP(IF(A238&lt;&gt;0,A238,A237),'入力シート'!$B$7:$F$206,3,0)))</f>
      </c>
      <c r="D238" s="106"/>
      <c r="E238" s="102">
        <f>IF(ISERROR(VLOOKUP(IF(C238&lt;&gt;0,C238,C237),'入力シート'!$B$7:$F$206,2,0)),"",IF(VLOOKUP(IF(C238&lt;&gt;0,C238,C237),'入力シート'!$B$7:$F$206,2,0)=0,"",VLOOKUP(IF(C238&lt;&gt;0,C238,C237),'入力シート'!$B$7:$F$206,2,0)))</f>
      </c>
      <c r="F238" s="110">
        <f>IF(ISERROR(VLOOKUP(IF(D238&lt;&gt;0,D238,D237),'入力シート'!$B$7:$F$206,2,0)),"",IF(VLOOKUP(IF(D238&lt;&gt;0,D238,D237),'入力シート'!$B$7:$F$206,2,0)=0,"",VLOOKUP(IF(D238&lt;&gt;0,D238,D237),'入力シート'!$B$7:$F$206,2,0)))</f>
      </c>
      <c r="G238" s="112"/>
      <c r="H238" s="76" t="s">
        <v>4</v>
      </c>
      <c r="I238" s="105">
        <f>IF(ISERROR(VLOOKUP(IF(G238&lt;&gt;0,G238,G237),'入力シート'!$B$7:$F$206,3,0)),"",IF(VLOOKUP(IF(G238&lt;&gt;0,G238,G237),'入力シート'!$B$7:$F$206,3,0)=0,"",VLOOKUP(IF(G238&lt;&gt;0,G238,G237),'入力シート'!$B$7:$F$206,3,0)))</f>
      </c>
      <c r="J238" s="106"/>
      <c r="K238" s="102">
        <f>IF(ISERROR(VLOOKUP(IF(I238&lt;&gt;0,I238,I237),'入力シート'!$B$7:$F$206,2,0)),"",IF(VLOOKUP(IF(I238&lt;&gt;0,I238,I237),'入力シート'!$B$7:$F$206,2,0)=0,"",VLOOKUP(IF(I238&lt;&gt;0,I238,I237),'入力シート'!$B$7:$F$206,2,0)))</f>
      </c>
      <c r="L238" s="104">
        <f>IF(ISERROR(VLOOKUP(IF(J238&lt;&gt;0,J238,J237),'入力シート'!$B$7:$F$206,2,0)),"",IF(VLOOKUP(IF(J238&lt;&gt;0,J238,J237),'入力シート'!$B$7:$F$206,2,0)=0,"",VLOOKUP(IF(J238&lt;&gt;0,J238,J237),'入力シート'!$B$7:$F$206,2,0)))</f>
      </c>
    </row>
    <row r="239" spans="1:12" ht="22.5" customHeight="1">
      <c r="A239" s="107">
        <v>169</v>
      </c>
      <c r="B239" s="23" t="s">
        <v>3</v>
      </c>
      <c r="C239" s="113">
        <f>IF(ISERROR(VLOOKUP(IF(A239&lt;&gt;0,A239,A238),'入力シート'!$B$7:$F$206,2,0)),"",IF(VLOOKUP(IF(A239&lt;&gt;0,A239,A238),'入力シート'!$B$7:$F$206,2,0)=0,"",VLOOKUP(IF(A239&lt;&gt;0,A239,A238),'入力シート'!$B$7:$F$206,2,0)))</f>
      </c>
      <c r="D239" s="114"/>
      <c r="E239" s="101">
        <f>IF(ISERROR(VLOOKUP(IF(A239&lt;&gt;0,A239,A238),'入力シート'!$B$7:$F$206,4,0)),"",IF(VLOOKUP(IF(A239&lt;&gt;0,A239,A238),'入力シート'!$B$7:$F$206,4,0)=0,"",VLOOKUP(IF(A239&lt;&gt;0,A239,A238),'入力シート'!$B$7:$F$206,4,0)))</f>
      </c>
      <c r="F239" s="109">
        <f>IF(ISERROR(VLOOKUP(IF(A239&lt;&gt;0,A239,A238),'入力シート'!$B$7:$F$206,5,0)),"",IF(VLOOKUP(IF(A239&lt;&gt;0,A239,A238),'入力シート'!$B$7:$F$206,5,0)=0,"",VLOOKUP(IF(A239&lt;&gt;0,A239,A238),'入力シート'!$B$7:$F$206,5,0)))</f>
      </c>
      <c r="G239" s="111">
        <v>179</v>
      </c>
      <c r="H239" s="77" t="s">
        <v>3</v>
      </c>
      <c r="I239" s="113">
        <f>IF(ISERROR(VLOOKUP(IF(G239&lt;&gt;0,G239,G238),'入力シート'!$B$7:$F$206,2,0)),"",IF(VLOOKUP(IF(G239&lt;&gt;0,G239,G238),'入力シート'!$B$7:$F$206,2,0)=0,"",VLOOKUP(IF(G239&lt;&gt;0,G239,G238),'入力シート'!$B$7:$F$206,2,0)))</f>
      </c>
      <c r="J239" s="114"/>
      <c r="K239" s="101">
        <f>IF(ISERROR(VLOOKUP(IF(G239&lt;&gt;0,G239,G238),'入力シート'!$B$7:$F$206,4,0)),"",IF(VLOOKUP(IF(G239&lt;&gt;0,G239,G238),'入力シート'!$B$7:$F$206,4,0)=0,"",VLOOKUP(IF(G239&lt;&gt;0,G239,G238),'入力シート'!$B$7:$F$206,4,0)))</f>
      </c>
      <c r="L239" s="103">
        <f>IF(ISERROR(VLOOKUP(IF(G239&lt;&gt;0,G239,G238),'入力シート'!$B$7:$F$206,5,0)),"",IF(VLOOKUP(IF(G239&lt;&gt;0,G239,G238),'入力シート'!$B$7:$F$206,5,0)=0,"",VLOOKUP(IF(G239&lt;&gt;0,G239,G238),'入力シート'!$B$7:$F$206,5,0)))</f>
      </c>
    </row>
    <row r="240" spans="1:12" ht="22.5" customHeight="1">
      <c r="A240" s="108"/>
      <c r="B240" s="22" t="s">
        <v>4</v>
      </c>
      <c r="C240" s="105">
        <f>IF(ISERROR(VLOOKUP(IF(A240&lt;&gt;0,A240,A239),'入力シート'!$B$7:$F$206,3,0)),"",IF(VLOOKUP(IF(A240&lt;&gt;0,A240,A239),'入力シート'!$B$7:$F$206,3,0)=0,"",VLOOKUP(IF(A240&lt;&gt;0,A240,A239),'入力シート'!$B$7:$F$206,3,0)))</f>
      </c>
      <c r="D240" s="106"/>
      <c r="E240" s="102">
        <f>IF(ISERROR(VLOOKUP(IF(C240&lt;&gt;0,C240,C239),'入力シート'!$B$7:$F$206,2,0)),"",IF(VLOOKUP(IF(C240&lt;&gt;0,C240,C239),'入力シート'!$B$7:$F$206,2,0)=0,"",VLOOKUP(IF(C240&lt;&gt;0,C240,C239),'入力シート'!$B$7:$F$206,2,0)))</f>
      </c>
      <c r="F240" s="110">
        <f>IF(ISERROR(VLOOKUP(IF(D240&lt;&gt;0,D240,D239),'入力シート'!$B$7:$F$206,2,0)),"",IF(VLOOKUP(IF(D240&lt;&gt;0,D240,D239),'入力シート'!$B$7:$F$206,2,0)=0,"",VLOOKUP(IF(D240&lt;&gt;0,D240,D239),'入力シート'!$B$7:$F$206,2,0)))</f>
      </c>
      <c r="G240" s="112"/>
      <c r="H240" s="76" t="s">
        <v>4</v>
      </c>
      <c r="I240" s="105">
        <f>IF(ISERROR(VLOOKUP(IF(G240&lt;&gt;0,G240,G239),'入力シート'!$B$7:$F$206,3,0)),"",IF(VLOOKUP(IF(G240&lt;&gt;0,G240,G239),'入力シート'!$B$7:$F$206,3,0)=0,"",VLOOKUP(IF(G240&lt;&gt;0,G240,G239),'入力シート'!$B$7:$F$206,3,0)))</f>
      </c>
      <c r="J240" s="106"/>
      <c r="K240" s="102">
        <f>IF(ISERROR(VLOOKUP(IF(I240&lt;&gt;0,I240,I239),'入力シート'!$B$7:$F$206,2,0)),"",IF(VLOOKUP(IF(I240&lt;&gt;0,I240,I239),'入力シート'!$B$7:$F$206,2,0)=0,"",VLOOKUP(IF(I240&lt;&gt;0,I240,I239),'入力シート'!$B$7:$F$206,2,0)))</f>
      </c>
      <c r="L240" s="104">
        <f>IF(ISERROR(VLOOKUP(IF(J240&lt;&gt;0,J240,J239),'入力シート'!$B$7:$F$206,2,0)),"",IF(VLOOKUP(IF(J240&lt;&gt;0,J240,J239),'入力シート'!$B$7:$F$206,2,0)=0,"",VLOOKUP(IF(J240&lt;&gt;0,J240,J239),'入力シート'!$B$7:$F$206,2,0)))</f>
      </c>
    </row>
    <row r="241" spans="1:12" ht="22.5" customHeight="1">
      <c r="A241" s="107">
        <v>170</v>
      </c>
      <c r="B241" s="23" t="s">
        <v>3</v>
      </c>
      <c r="C241" s="113">
        <f>IF(ISERROR(VLOOKUP(IF(A241&lt;&gt;0,A241,A240),'入力シート'!$B$7:$F$206,2,0)),"",IF(VLOOKUP(IF(A241&lt;&gt;0,A241,A240),'入力シート'!$B$7:$F$206,2,0)=0,"",VLOOKUP(IF(A241&lt;&gt;0,A241,A240),'入力シート'!$B$7:$F$206,2,0)))</f>
      </c>
      <c r="D241" s="114"/>
      <c r="E241" s="101">
        <f>IF(ISERROR(VLOOKUP(IF(A241&lt;&gt;0,A241,A240),'入力シート'!$B$7:$F$206,4,0)),"",IF(VLOOKUP(IF(A241&lt;&gt;0,A241,A240),'入力シート'!$B$7:$F$206,4,0)=0,"",VLOOKUP(IF(A241&lt;&gt;0,A241,A240),'入力シート'!$B$7:$F$206,4,0)))</f>
      </c>
      <c r="F241" s="109">
        <f>IF(ISERROR(VLOOKUP(IF(A241&lt;&gt;0,A241,A240),'入力シート'!$B$7:$F$206,5,0)),"",IF(VLOOKUP(IF(A241&lt;&gt;0,A241,A240),'入力シート'!$B$7:$F$206,5,0)=0,"",VLOOKUP(IF(A241&lt;&gt;0,A241,A240),'入力シート'!$B$7:$F$206,5,0)))</f>
      </c>
      <c r="G241" s="111">
        <v>180</v>
      </c>
      <c r="H241" s="77" t="s">
        <v>3</v>
      </c>
      <c r="I241" s="113">
        <f>IF(ISERROR(VLOOKUP(IF(G241&lt;&gt;0,G241,G240),'入力シート'!$B$7:$F$206,2,0)),"",IF(VLOOKUP(IF(G241&lt;&gt;0,G241,G240),'入力シート'!$B$7:$F$206,2,0)=0,"",VLOOKUP(IF(G241&lt;&gt;0,G241,G240),'入力シート'!$B$7:$F$206,2,0)))</f>
      </c>
      <c r="J241" s="114"/>
      <c r="K241" s="101">
        <f>IF(ISERROR(VLOOKUP(IF(G241&lt;&gt;0,G241,G240),'入力シート'!$B$7:$F$206,4,0)),"",IF(VLOOKUP(IF(G241&lt;&gt;0,G241,G240),'入力シート'!$B$7:$F$206,4,0)=0,"",VLOOKUP(IF(G241&lt;&gt;0,G241,G240),'入力シート'!$B$7:$F$206,4,0)))</f>
      </c>
      <c r="L241" s="103">
        <f>IF(ISERROR(VLOOKUP(IF(G241&lt;&gt;0,G241,G240),'入力シート'!$B$7:$F$206,5,0)),"",IF(VLOOKUP(IF(G241&lt;&gt;0,G241,G240),'入力シート'!$B$7:$F$206,5,0)=0,"",VLOOKUP(IF(G241&lt;&gt;0,G241,G240),'入力シート'!$B$7:$F$206,5,0)))</f>
      </c>
    </row>
    <row r="242" spans="1:12" ht="22.5" customHeight="1" thickBot="1">
      <c r="A242" s="108"/>
      <c r="B242" s="22" t="s">
        <v>4</v>
      </c>
      <c r="C242" s="105">
        <f>IF(ISERROR(VLOOKUP(IF(A242&lt;&gt;0,A242,A241),'入力シート'!$B$7:$F$206,3,0)),"",IF(VLOOKUP(IF(A242&lt;&gt;0,A242,A241),'入力シート'!$B$7:$F$206,3,0)=0,"",VLOOKUP(IF(A242&lt;&gt;0,A242,A241),'入力シート'!$B$7:$F$206,3,0)))</f>
      </c>
      <c r="D242" s="106"/>
      <c r="E242" s="102">
        <f>IF(ISERROR(VLOOKUP(IF(C242&lt;&gt;0,C242,C241),'入力シート'!$B$7:$F$206,2,0)),"",IF(VLOOKUP(IF(C242&lt;&gt;0,C242,C241),'入力シート'!$B$7:$F$206,2,0)=0,"",VLOOKUP(IF(C242&lt;&gt;0,C242,C241),'入力シート'!$B$7:$F$206,2,0)))</f>
      </c>
      <c r="F242" s="110">
        <f>IF(ISERROR(VLOOKUP(IF(D242&lt;&gt;0,D242,D241),'入力シート'!$B$7:$F$206,2,0)),"",IF(VLOOKUP(IF(D242&lt;&gt;0,D242,D241),'入力シート'!$B$7:$F$206,2,0)=0,"",VLOOKUP(IF(D242&lt;&gt;0,D242,D241),'入力シート'!$B$7:$F$206,2,0)))</f>
      </c>
      <c r="G242" s="112"/>
      <c r="H242" s="78" t="s">
        <v>4</v>
      </c>
      <c r="I242" s="105">
        <f>IF(ISERROR(VLOOKUP(IF(G242&lt;&gt;0,G242,G241),'入力シート'!$B$7:$F$206,3,0)),"",IF(VLOOKUP(IF(G242&lt;&gt;0,G242,G241),'入力シート'!$B$7:$F$206,3,0)=0,"",VLOOKUP(IF(G242&lt;&gt;0,G242,G241),'入力シート'!$B$7:$F$206,3,0)))</f>
      </c>
      <c r="J242" s="106"/>
      <c r="K242" s="102">
        <f>IF(ISERROR(VLOOKUP(IF(I242&lt;&gt;0,I242,I241),'入力シート'!$B$7:$F$206,2,0)),"",IF(VLOOKUP(IF(I242&lt;&gt;0,I242,I241),'入力シート'!$B$7:$F$206,2,0)=0,"",VLOOKUP(IF(I242&lt;&gt;0,I242,I241),'入力シート'!$B$7:$F$206,2,0)))</f>
      </c>
      <c r="L242" s="122">
        <f>IF(ISERROR(VLOOKUP(IF(J242&lt;&gt;0,J242,J241),'入力シート'!$B$7:$F$206,2,0)),"",IF(VLOOKUP(IF(J242&lt;&gt;0,J242,J241),'入力シート'!$B$7:$F$206,2,0)=0,"",VLOOKUP(IF(J242&lt;&gt;0,J242,J241),'入力シート'!$B$7:$F$206,2,0)))</f>
      </c>
    </row>
    <row r="243" spans="1:12" ht="13.5" customHeight="1">
      <c r="A243" s="38" t="s">
        <v>10</v>
      </c>
      <c r="B243" s="39" t="s">
        <v>11</v>
      </c>
      <c r="C243" s="79"/>
      <c r="D243" s="80"/>
      <c r="E243" s="80"/>
      <c r="F243" s="80"/>
      <c r="G243" s="80"/>
      <c r="H243" s="123" t="s">
        <v>15</v>
      </c>
      <c r="I243" s="124"/>
      <c r="J243" s="125"/>
      <c r="K243" s="129">
        <f>SUM(E223:E242,K223:K242)</f>
        <v>0</v>
      </c>
      <c r="L243" s="131">
        <f>SUM(F223:F242,L223:L242)</f>
        <v>0</v>
      </c>
    </row>
    <row r="244" spans="2:12" ht="14.25" customHeight="1" thickBot="1">
      <c r="B244" s="39" t="s">
        <v>12</v>
      </c>
      <c r="C244" s="79"/>
      <c r="D244" s="80"/>
      <c r="E244" s="80"/>
      <c r="F244" s="80"/>
      <c r="G244" s="80"/>
      <c r="H244" s="126"/>
      <c r="I244" s="127"/>
      <c r="J244" s="128"/>
      <c r="K244" s="130"/>
      <c r="L244" s="132"/>
    </row>
    <row r="245" spans="2:12" ht="13.5" customHeight="1">
      <c r="B245" s="39" t="s">
        <v>13</v>
      </c>
      <c r="C245" s="39"/>
      <c r="H245" s="133"/>
      <c r="I245" s="133"/>
      <c r="J245" s="133"/>
      <c r="K245" s="135"/>
      <c r="L245" s="135"/>
    </row>
    <row r="246" spans="2:12" ht="14.25" customHeight="1">
      <c r="B246" s="39" t="s">
        <v>14</v>
      </c>
      <c r="C246" s="39"/>
      <c r="H246" s="134"/>
      <c r="I246" s="134"/>
      <c r="J246" s="134"/>
      <c r="K246" s="136"/>
      <c r="L246" s="136"/>
    </row>
    <row r="247" spans="1:13" ht="12" customHeight="1">
      <c r="A247" s="142"/>
      <c r="B247" s="142"/>
      <c r="C247" s="142"/>
      <c r="D247" s="31"/>
      <c r="E247" s="32"/>
      <c r="F247" s="143"/>
      <c r="G247" s="143"/>
      <c r="H247" s="143"/>
      <c r="I247" s="143"/>
      <c r="J247" s="143"/>
      <c r="K247" s="61">
        <v>10</v>
      </c>
      <c r="L247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  <c r="M247" s="28">
        <v>2</v>
      </c>
    </row>
    <row r="248" spans="1:12" ht="21.75" customHeight="1">
      <c r="A248" s="155" t="s">
        <v>1</v>
      </c>
      <c r="B248" s="156"/>
      <c r="C248" s="157"/>
      <c r="D248" s="33" t="s">
        <v>9</v>
      </c>
      <c r="E248" s="115" t="s">
        <v>5</v>
      </c>
      <c r="F248" s="116"/>
      <c r="G248" s="117" t="s">
        <v>1</v>
      </c>
      <c r="H248" s="118"/>
      <c r="I248" s="119"/>
      <c r="J248" s="34" t="s">
        <v>9</v>
      </c>
      <c r="K248" s="120" t="s">
        <v>5</v>
      </c>
      <c r="L248" s="120"/>
    </row>
    <row r="249" spans="1:12" ht="27" customHeight="1">
      <c r="A249" s="115" t="s">
        <v>2</v>
      </c>
      <c r="B249" s="116"/>
      <c r="C249" s="121"/>
      <c r="D249" s="35" t="s">
        <v>8</v>
      </c>
      <c r="E249" s="36" t="s">
        <v>7</v>
      </c>
      <c r="F249" s="36" t="s">
        <v>6</v>
      </c>
      <c r="G249" s="115" t="s">
        <v>2</v>
      </c>
      <c r="H249" s="116"/>
      <c r="I249" s="121"/>
      <c r="J249" s="35" t="s">
        <v>8</v>
      </c>
      <c r="K249" s="37" t="s">
        <v>7</v>
      </c>
      <c r="L249" s="37" t="s">
        <v>6</v>
      </c>
    </row>
    <row r="250" spans="1:12" ht="22.5" customHeight="1">
      <c r="A250" s="107">
        <v>181</v>
      </c>
      <c r="B250" s="21" t="s">
        <v>3</v>
      </c>
      <c r="C250" s="113">
        <f>IF(ISERROR(VLOOKUP(IF(A250&lt;&gt;0,A250,A249),'入力シート'!$B$7:$F$206,2,0)),"",IF(VLOOKUP(IF(A250&lt;&gt;0,A250,A249),'入力シート'!$B$7:$F$206,2,0)=0,"",VLOOKUP(IF(A250&lt;&gt;0,A250,A249),'入力シート'!$B$7:$F$206,2,0)))</f>
      </c>
      <c r="D250" s="114"/>
      <c r="E250" s="101">
        <f>IF(ISERROR(VLOOKUP(IF(A250&lt;&gt;0,A250,A249),'入力シート'!$B$7:$F$206,4,0)),"",IF(VLOOKUP(IF(A250&lt;&gt;0,A250,A249),'入力シート'!$B$7:$F$206,4,0)=0,"",VLOOKUP(IF(A250&lt;&gt;0,A250,A249),'入力シート'!$B$7:$F$206,4,0)))</f>
      </c>
      <c r="F250" s="109">
        <f>IF(ISERROR(VLOOKUP(IF(A250&lt;&gt;0,A250,A249),'入力シート'!$B$7:$F$206,5,0)),"",IF(VLOOKUP(IF(A250&lt;&gt;0,A250,A249),'入力シート'!$B$7:$F$206,5,0)=0,"",VLOOKUP(IF(A250&lt;&gt;0,A250,A249),'入力シート'!$B$7:$F$206,5,0)))</f>
      </c>
      <c r="G250" s="111">
        <v>191</v>
      </c>
      <c r="H250" s="75" t="s">
        <v>3</v>
      </c>
      <c r="I250" s="113">
        <f>IF(ISERROR(VLOOKUP(IF(G250&lt;&gt;0,G250,G249),'入力シート'!$B$7:$F$206,2,0)),"",IF(VLOOKUP(IF(G250&lt;&gt;0,G250,G249),'入力シート'!$B$7:$F$206,2,0)=0,"",VLOOKUP(IF(G250&lt;&gt;0,G250,G249),'入力シート'!$B$7:$F$206,2,0)))</f>
      </c>
      <c r="J250" s="114"/>
      <c r="K250" s="101">
        <f>IF(ISERROR(VLOOKUP(IF(G250&lt;&gt;0,G250,G249),'入力シート'!$B$7:$F$206,4,0)),"",IF(VLOOKUP(IF(G250&lt;&gt;0,G250,G249),'入力シート'!$B$7:$F$206,4,0)=0,"",VLOOKUP(IF(G250&lt;&gt;0,G250,G249),'入力シート'!$B$7:$F$206,4,0)))</f>
      </c>
      <c r="L250" s="103">
        <f>IF(ISERROR(VLOOKUP(IF(G250&lt;&gt;0,G250,G249),'入力シート'!$B$7:$F$206,5,0)),"",IF(VLOOKUP(IF(G250&lt;&gt;0,G250,G249),'入力シート'!$B$7:$F$206,5,0)=0,"",VLOOKUP(IF(G250&lt;&gt;0,G250,G249),'入力シート'!$B$7:$F$206,5,0)))</f>
      </c>
    </row>
    <row r="251" spans="1:12" ht="22.5" customHeight="1">
      <c r="A251" s="108"/>
      <c r="B251" s="22" t="s">
        <v>4</v>
      </c>
      <c r="C251" s="105">
        <f>IF(ISERROR(VLOOKUP(IF(A251&lt;&gt;0,A251,A250),'入力シート'!$B$7:$F$206,3,0)),"",IF(VLOOKUP(IF(A251&lt;&gt;0,A251,A250),'入力シート'!$B$7:$F$206,3,0)=0,"",VLOOKUP(IF(A251&lt;&gt;0,A251,A250),'入力シート'!$B$7:$F$206,3,0)))</f>
      </c>
      <c r="D251" s="106"/>
      <c r="E251" s="102">
        <f>IF(ISERROR(VLOOKUP(IF(C251&lt;&gt;0,C251,C250),'入力シート'!$B$7:$F$206,2,0)),"",IF(VLOOKUP(IF(C251&lt;&gt;0,C251,C250),'入力シート'!$B$7:$F$206,2,0)=0,"",VLOOKUP(IF(C251&lt;&gt;0,C251,C250),'入力シート'!$B$7:$F$206,2,0)))</f>
      </c>
      <c r="F251" s="110">
        <f>IF(ISERROR(VLOOKUP(IF(D251&lt;&gt;0,D251,D250),'入力シート'!$B$7:$F$206,2,0)),"",IF(VLOOKUP(IF(D251&lt;&gt;0,D251,D250),'入力シート'!$B$7:$F$206,2,0)=0,"",VLOOKUP(IF(D251&lt;&gt;0,D251,D250),'入力シート'!$B$7:$F$206,2,0)))</f>
      </c>
      <c r="G251" s="112"/>
      <c r="H251" s="76" t="s">
        <v>4</v>
      </c>
      <c r="I251" s="105">
        <f>IF(ISERROR(VLOOKUP(IF(G251&lt;&gt;0,G251,G250),'入力シート'!$B$7:$F$206,3,0)),"",IF(VLOOKUP(IF(G251&lt;&gt;0,G251,G250),'入力シート'!$B$7:$F$206,3,0)=0,"",VLOOKUP(IF(G251&lt;&gt;0,G251,G250),'入力シート'!$B$7:$F$206,3,0)))</f>
      </c>
      <c r="J251" s="106"/>
      <c r="K251" s="102">
        <f>IF(ISERROR(VLOOKUP(IF(I251&lt;&gt;0,I251,I250),'入力シート'!$B$7:$F$206,2,0)),"",IF(VLOOKUP(IF(I251&lt;&gt;0,I251,I250),'入力シート'!$B$7:$F$206,2,0)=0,"",VLOOKUP(IF(I251&lt;&gt;0,I251,I250),'入力シート'!$B$7:$F$206,2,0)))</f>
      </c>
      <c r="L251" s="104">
        <f>IF(ISERROR(VLOOKUP(IF(J251&lt;&gt;0,J251,J250),'入力シート'!$B$7:$F$206,2,0)),"",IF(VLOOKUP(IF(J251&lt;&gt;0,J251,J250),'入力シート'!$B$7:$F$206,2,0)=0,"",VLOOKUP(IF(J251&lt;&gt;0,J251,J250),'入力シート'!$B$7:$F$206,2,0)))</f>
      </c>
    </row>
    <row r="252" spans="1:12" ht="22.5" customHeight="1">
      <c r="A252" s="107">
        <v>182</v>
      </c>
      <c r="B252" s="23" t="s">
        <v>3</v>
      </c>
      <c r="C252" s="113">
        <f>IF(ISERROR(VLOOKUP(IF(A252&lt;&gt;0,A252,A251),'入力シート'!$B$7:$F$206,2,0)),"",IF(VLOOKUP(IF(A252&lt;&gt;0,A252,A251),'入力シート'!$B$7:$F$206,2,0)=0,"",VLOOKUP(IF(A252&lt;&gt;0,A252,A251),'入力シート'!$B$7:$F$206,2,0)))</f>
      </c>
      <c r="D252" s="114"/>
      <c r="E252" s="101">
        <f>IF(ISERROR(VLOOKUP(IF(A252&lt;&gt;0,A252,A251),'入力シート'!$B$7:$F$206,4,0)),"",IF(VLOOKUP(IF(A252&lt;&gt;0,A252,A251),'入力シート'!$B$7:$F$206,4,0)=0,"",VLOOKUP(IF(A252&lt;&gt;0,A252,A251),'入力シート'!$B$7:$F$206,4,0)))</f>
      </c>
      <c r="F252" s="109">
        <f>IF(ISERROR(VLOOKUP(IF(A252&lt;&gt;0,A252,A251),'入力シート'!$B$7:$F$206,5,0)),"",IF(VLOOKUP(IF(A252&lt;&gt;0,A252,A251),'入力シート'!$B$7:$F$206,5,0)=0,"",VLOOKUP(IF(A252&lt;&gt;0,A252,A251),'入力シート'!$B$7:$F$206,5,0)))</f>
      </c>
      <c r="G252" s="111">
        <v>192</v>
      </c>
      <c r="H252" s="77" t="s">
        <v>3</v>
      </c>
      <c r="I252" s="113">
        <f>IF(ISERROR(VLOOKUP(IF(G252&lt;&gt;0,G252,G251),'入力シート'!$B$7:$F$206,2,0)),"",IF(VLOOKUP(IF(G252&lt;&gt;0,G252,G251),'入力シート'!$B$7:$F$206,2,0)=0,"",VLOOKUP(IF(G252&lt;&gt;0,G252,G251),'入力シート'!$B$7:$F$206,2,0)))</f>
      </c>
      <c r="J252" s="114"/>
      <c r="K252" s="101">
        <f>IF(ISERROR(VLOOKUP(IF(G252&lt;&gt;0,G252,G251),'入力シート'!$B$7:$F$206,4,0)),"",IF(VLOOKUP(IF(G252&lt;&gt;0,G252,G251),'入力シート'!$B$7:$F$206,4,0)=0,"",VLOOKUP(IF(G252&lt;&gt;0,G252,G251),'入力シート'!$B$7:$F$206,4,0)))</f>
      </c>
      <c r="L252" s="103">
        <f>IF(ISERROR(VLOOKUP(IF(G252&lt;&gt;0,G252,G251),'入力シート'!$B$7:$F$206,5,0)),"",IF(VLOOKUP(IF(G252&lt;&gt;0,G252,G251),'入力シート'!$B$7:$F$206,5,0)=0,"",VLOOKUP(IF(G252&lt;&gt;0,G252,G251),'入力シート'!$B$7:$F$206,5,0)))</f>
      </c>
    </row>
    <row r="253" spans="1:12" ht="22.5" customHeight="1">
      <c r="A253" s="108"/>
      <c r="B253" s="22" t="s">
        <v>4</v>
      </c>
      <c r="C253" s="105">
        <f>IF(ISERROR(VLOOKUP(IF(A253&lt;&gt;0,A253,A252),'入力シート'!$B$7:$F$206,3,0)),"",IF(VLOOKUP(IF(A253&lt;&gt;0,A253,A252),'入力シート'!$B$7:$F$206,3,0)=0,"",VLOOKUP(IF(A253&lt;&gt;0,A253,A252),'入力シート'!$B$7:$F$206,3,0)))</f>
      </c>
      <c r="D253" s="106"/>
      <c r="E253" s="102">
        <f>IF(ISERROR(VLOOKUP(IF(C253&lt;&gt;0,C253,C252),'入力シート'!$B$7:$F$206,2,0)),"",IF(VLOOKUP(IF(C253&lt;&gt;0,C253,C252),'入力シート'!$B$7:$F$206,2,0)=0,"",VLOOKUP(IF(C253&lt;&gt;0,C253,C252),'入力シート'!$B$7:$F$206,2,0)))</f>
      </c>
      <c r="F253" s="110">
        <f>IF(ISERROR(VLOOKUP(IF(D253&lt;&gt;0,D253,D252),'入力シート'!$B$7:$F$206,2,0)),"",IF(VLOOKUP(IF(D253&lt;&gt;0,D253,D252),'入力シート'!$B$7:$F$206,2,0)=0,"",VLOOKUP(IF(D253&lt;&gt;0,D253,D252),'入力シート'!$B$7:$F$206,2,0)))</f>
      </c>
      <c r="G253" s="112"/>
      <c r="H253" s="76" t="s">
        <v>4</v>
      </c>
      <c r="I253" s="105">
        <f>IF(ISERROR(VLOOKUP(IF(G253&lt;&gt;0,G253,G252),'入力シート'!$B$7:$F$206,3,0)),"",IF(VLOOKUP(IF(G253&lt;&gt;0,G253,G252),'入力シート'!$B$7:$F$206,3,0)=0,"",VLOOKUP(IF(G253&lt;&gt;0,G253,G252),'入力シート'!$B$7:$F$206,3,0)))</f>
      </c>
      <c r="J253" s="106"/>
      <c r="K253" s="102">
        <f>IF(ISERROR(VLOOKUP(IF(I253&lt;&gt;0,I253,I252),'入力シート'!$B$7:$F$206,2,0)),"",IF(VLOOKUP(IF(I253&lt;&gt;0,I253,I252),'入力シート'!$B$7:$F$206,2,0)=0,"",VLOOKUP(IF(I253&lt;&gt;0,I253,I252),'入力シート'!$B$7:$F$206,2,0)))</f>
      </c>
      <c r="L253" s="104">
        <f>IF(ISERROR(VLOOKUP(IF(J253&lt;&gt;0,J253,J252),'入力シート'!$B$7:$F$206,2,0)),"",IF(VLOOKUP(IF(J253&lt;&gt;0,J253,J252),'入力シート'!$B$7:$F$206,2,0)=0,"",VLOOKUP(IF(J253&lt;&gt;0,J253,J252),'入力シート'!$B$7:$F$206,2,0)))</f>
      </c>
    </row>
    <row r="254" spans="1:12" ht="22.5" customHeight="1">
      <c r="A254" s="107">
        <v>183</v>
      </c>
      <c r="B254" s="23" t="s">
        <v>3</v>
      </c>
      <c r="C254" s="113">
        <f>IF(ISERROR(VLOOKUP(IF(A254&lt;&gt;0,A254,A253),'入力シート'!$B$7:$F$206,2,0)),"",IF(VLOOKUP(IF(A254&lt;&gt;0,A254,A253),'入力シート'!$B$7:$F$206,2,0)=0,"",VLOOKUP(IF(A254&lt;&gt;0,A254,A253),'入力シート'!$B$7:$F$206,2,0)))</f>
      </c>
      <c r="D254" s="114"/>
      <c r="E254" s="101">
        <f>IF(ISERROR(VLOOKUP(IF(A254&lt;&gt;0,A254,A253),'入力シート'!$B$7:$F$206,4,0)),"",IF(VLOOKUP(IF(A254&lt;&gt;0,A254,A253),'入力シート'!$B$7:$F$206,4,0)=0,"",VLOOKUP(IF(A254&lt;&gt;0,A254,A253),'入力シート'!$B$7:$F$206,4,0)))</f>
      </c>
      <c r="F254" s="109">
        <f>IF(ISERROR(VLOOKUP(IF(A254&lt;&gt;0,A254,A253),'入力シート'!$B$7:$F$206,5,0)),"",IF(VLOOKUP(IF(A254&lt;&gt;0,A254,A253),'入力シート'!$B$7:$F$206,5,0)=0,"",VLOOKUP(IF(A254&lt;&gt;0,A254,A253),'入力シート'!$B$7:$F$206,5,0)))</f>
      </c>
      <c r="G254" s="111">
        <v>193</v>
      </c>
      <c r="H254" s="77" t="s">
        <v>3</v>
      </c>
      <c r="I254" s="113">
        <f>IF(ISERROR(VLOOKUP(IF(G254&lt;&gt;0,G254,G253),'入力シート'!$B$7:$F$206,2,0)),"",IF(VLOOKUP(IF(G254&lt;&gt;0,G254,G253),'入力シート'!$B$7:$F$206,2,0)=0,"",VLOOKUP(IF(G254&lt;&gt;0,G254,G253),'入力シート'!$B$7:$F$206,2,0)))</f>
      </c>
      <c r="J254" s="114"/>
      <c r="K254" s="101">
        <f>IF(ISERROR(VLOOKUP(IF(G254&lt;&gt;0,G254,G253),'入力シート'!$B$7:$F$206,4,0)),"",IF(VLOOKUP(IF(G254&lt;&gt;0,G254,G253),'入力シート'!$B$7:$F$206,4,0)=0,"",VLOOKUP(IF(G254&lt;&gt;0,G254,G253),'入力シート'!$B$7:$F$206,4,0)))</f>
      </c>
      <c r="L254" s="103">
        <f>IF(ISERROR(VLOOKUP(IF(G254&lt;&gt;0,G254,G253),'入力シート'!$B$7:$F$206,5,0)),"",IF(VLOOKUP(IF(G254&lt;&gt;0,G254,G253),'入力シート'!$B$7:$F$206,5,0)=0,"",VLOOKUP(IF(G254&lt;&gt;0,G254,G253),'入力シート'!$B$7:$F$206,5,0)))</f>
      </c>
    </row>
    <row r="255" spans="1:12" ht="22.5" customHeight="1">
      <c r="A255" s="108"/>
      <c r="B255" s="22" t="s">
        <v>4</v>
      </c>
      <c r="C255" s="105">
        <f>IF(ISERROR(VLOOKUP(IF(A255&lt;&gt;0,A255,A254),'入力シート'!$B$7:$F$206,3,0)),"",IF(VLOOKUP(IF(A255&lt;&gt;0,A255,A254),'入力シート'!$B$7:$F$206,3,0)=0,"",VLOOKUP(IF(A255&lt;&gt;0,A255,A254),'入力シート'!$B$7:$F$206,3,0)))</f>
      </c>
      <c r="D255" s="106"/>
      <c r="E255" s="102">
        <f>IF(ISERROR(VLOOKUP(IF(C255&lt;&gt;0,C255,C254),'入力シート'!$B$7:$F$206,2,0)),"",IF(VLOOKUP(IF(C255&lt;&gt;0,C255,C254),'入力シート'!$B$7:$F$206,2,0)=0,"",VLOOKUP(IF(C255&lt;&gt;0,C255,C254),'入力シート'!$B$7:$F$206,2,0)))</f>
      </c>
      <c r="F255" s="110">
        <f>IF(ISERROR(VLOOKUP(IF(D255&lt;&gt;0,D255,D254),'入力シート'!$B$7:$F$206,2,0)),"",IF(VLOOKUP(IF(D255&lt;&gt;0,D255,D254),'入力シート'!$B$7:$F$206,2,0)=0,"",VLOOKUP(IF(D255&lt;&gt;0,D255,D254),'入力シート'!$B$7:$F$206,2,0)))</f>
      </c>
      <c r="G255" s="112"/>
      <c r="H255" s="76" t="s">
        <v>4</v>
      </c>
      <c r="I255" s="105">
        <f>IF(ISERROR(VLOOKUP(IF(G255&lt;&gt;0,G255,G254),'入力シート'!$B$7:$F$206,3,0)),"",IF(VLOOKUP(IF(G255&lt;&gt;0,G255,G254),'入力シート'!$B$7:$F$206,3,0)=0,"",VLOOKUP(IF(G255&lt;&gt;0,G255,G254),'入力シート'!$B$7:$F$206,3,0)))</f>
      </c>
      <c r="J255" s="106"/>
      <c r="K255" s="102">
        <f>IF(ISERROR(VLOOKUP(IF(I255&lt;&gt;0,I255,I254),'入力シート'!$B$7:$F$206,2,0)),"",IF(VLOOKUP(IF(I255&lt;&gt;0,I255,I254),'入力シート'!$B$7:$F$206,2,0)=0,"",VLOOKUP(IF(I255&lt;&gt;0,I255,I254),'入力シート'!$B$7:$F$206,2,0)))</f>
      </c>
      <c r="L255" s="104">
        <f>IF(ISERROR(VLOOKUP(IF(J255&lt;&gt;0,J255,J254),'入力シート'!$B$7:$F$206,2,0)),"",IF(VLOOKUP(IF(J255&lt;&gt;0,J255,J254),'入力シート'!$B$7:$F$206,2,0)=0,"",VLOOKUP(IF(J255&lt;&gt;0,J255,J254),'入力シート'!$B$7:$F$206,2,0)))</f>
      </c>
    </row>
    <row r="256" spans="1:12" ht="22.5" customHeight="1">
      <c r="A256" s="107">
        <v>184</v>
      </c>
      <c r="B256" s="23" t="s">
        <v>3</v>
      </c>
      <c r="C256" s="113">
        <f>IF(ISERROR(VLOOKUP(IF(A256&lt;&gt;0,A256,A255),'入力シート'!$B$7:$F$206,2,0)),"",IF(VLOOKUP(IF(A256&lt;&gt;0,A256,A255),'入力シート'!$B$7:$F$206,2,0)=0,"",VLOOKUP(IF(A256&lt;&gt;0,A256,A255),'入力シート'!$B$7:$F$206,2,0)))</f>
      </c>
      <c r="D256" s="114"/>
      <c r="E256" s="101">
        <f>IF(ISERROR(VLOOKUP(IF(A256&lt;&gt;0,A256,A255),'入力シート'!$B$7:$F$206,4,0)),"",IF(VLOOKUP(IF(A256&lt;&gt;0,A256,A255),'入力シート'!$B$7:$F$206,4,0)=0,"",VLOOKUP(IF(A256&lt;&gt;0,A256,A255),'入力シート'!$B$7:$F$206,4,0)))</f>
      </c>
      <c r="F256" s="109">
        <f>IF(ISERROR(VLOOKUP(IF(A256&lt;&gt;0,A256,A255),'入力シート'!$B$7:$F$206,5,0)),"",IF(VLOOKUP(IF(A256&lt;&gt;0,A256,A255),'入力シート'!$B$7:$F$206,5,0)=0,"",VLOOKUP(IF(A256&lt;&gt;0,A256,A255),'入力シート'!$B$7:$F$206,5,0)))</f>
      </c>
      <c r="G256" s="111">
        <v>194</v>
      </c>
      <c r="H256" s="77" t="s">
        <v>3</v>
      </c>
      <c r="I256" s="113">
        <f>IF(ISERROR(VLOOKUP(IF(G256&lt;&gt;0,G256,G255),'入力シート'!$B$7:$F$206,2,0)),"",IF(VLOOKUP(IF(G256&lt;&gt;0,G256,G255),'入力シート'!$B$7:$F$206,2,0)=0,"",VLOOKUP(IF(G256&lt;&gt;0,G256,G255),'入力シート'!$B$7:$F$206,2,0)))</f>
      </c>
      <c r="J256" s="114"/>
      <c r="K256" s="101">
        <f>IF(ISERROR(VLOOKUP(IF(G256&lt;&gt;0,G256,G255),'入力シート'!$B$7:$F$206,4,0)),"",IF(VLOOKUP(IF(G256&lt;&gt;0,G256,G255),'入力シート'!$B$7:$F$206,4,0)=0,"",VLOOKUP(IF(G256&lt;&gt;0,G256,G255),'入力シート'!$B$7:$F$206,4,0)))</f>
      </c>
      <c r="L256" s="103">
        <f>IF(ISERROR(VLOOKUP(IF(G256&lt;&gt;0,G256,G255),'入力シート'!$B$7:$F$206,5,0)),"",IF(VLOOKUP(IF(G256&lt;&gt;0,G256,G255),'入力シート'!$B$7:$F$206,5,0)=0,"",VLOOKUP(IF(G256&lt;&gt;0,G256,G255),'入力シート'!$B$7:$F$206,5,0)))</f>
      </c>
    </row>
    <row r="257" spans="1:12" ht="22.5" customHeight="1">
      <c r="A257" s="108"/>
      <c r="B257" s="22" t="s">
        <v>4</v>
      </c>
      <c r="C257" s="105">
        <f>IF(ISERROR(VLOOKUP(IF(A257&lt;&gt;0,A257,A256),'入力シート'!$B$7:$F$206,3,0)),"",IF(VLOOKUP(IF(A257&lt;&gt;0,A257,A256),'入力シート'!$B$7:$F$206,3,0)=0,"",VLOOKUP(IF(A257&lt;&gt;0,A257,A256),'入力シート'!$B$7:$F$206,3,0)))</f>
      </c>
      <c r="D257" s="106"/>
      <c r="E257" s="102">
        <f>IF(ISERROR(VLOOKUP(IF(C257&lt;&gt;0,C257,C256),'入力シート'!$B$7:$F$206,2,0)),"",IF(VLOOKUP(IF(C257&lt;&gt;0,C257,C256),'入力シート'!$B$7:$F$206,2,0)=0,"",VLOOKUP(IF(C257&lt;&gt;0,C257,C256),'入力シート'!$B$7:$F$206,2,0)))</f>
      </c>
      <c r="F257" s="110">
        <f>IF(ISERROR(VLOOKUP(IF(D257&lt;&gt;0,D257,D256),'入力シート'!$B$7:$F$206,2,0)),"",IF(VLOOKUP(IF(D257&lt;&gt;0,D257,D256),'入力シート'!$B$7:$F$206,2,0)=0,"",VLOOKUP(IF(D257&lt;&gt;0,D257,D256),'入力シート'!$B$7:$F$206,2,0)))</f>
      </c>
      <c r="G257" s="112"/>
      <c r="H257" s="76" t="s">
        <v>4</v>
      </c>
      <c r="I257" s="105">
        <f>IF(ISERROR(VLOOKUP(IF(G257&lt;&gt;0,G257,G256),'入力シート'!$B$7:$F$206,3,0)),"",IF(VLOOKUP(IF(G257&lt;&gt;0,G257,G256),'入力シート'!$B$7:$F$206,3,0)=0,"",VLOOKUP(IF(G257&lt;&gt;0,G257,G256),'入力シート'!$B$7:$F$206,3,0)))</f>
      </c>
      <c r="J257" s="106"/>
      <c r="K257" s="102">
        <f>IF(ISERROR(VLOOKUP(IF(I257&lt;&gt;0,I257,I256),'入力シート'!$B$7:$F$206,2,0)),"",IF(VLOOKUP(IF(I257&lt;&gt;0,I257,I256),'入力シート'!$B$7:$F$206,2,0)=0,"",VLOOKUP(IF(I257&lt;&gt;0,I257,I256),'入力シート'!$B$7:$F$206,2,0)))</f>
      </c>
      <c r="L257" s="104">
        <f>IF(ISERROR(VLOOKUP(IF(J257&lt;&gt;0,J257,J256),'入力シート'!$B$7:$F$206,2,0)),"",IF(VLOOKUP(IF(J257&lt;&gt;0,J257,J256),'入力シート'!$B$7:$F$206,2,0)=0,"",VLOOKUP(IF(J257&lt;&gt;0,J257,J256),'入力シート'!$B$7:$F$206,2,0)))</f>
      </c>
    </row>
    <row r="258" spans="1:12" ht="22.5" customHeight="1">
      <c r="A258" s="107">
        <v>185</v>
      </c>
      <c r="B258" s="23" t="s">
        <v>3</v>
      </c>
      <c r="C258" s="113">
        <f>IF(ISERROR(VLOOKUP(IF(A258&lt;&gt;0,A258,A257),'入力シート'!$B$7:$F$206,2,0)),"",IF(VLOOKUP(IF(A258&lt;&gt;0,A258,A257),'入力シート'!$B$7:$F$206,2,0)=0,"",VLOOKUP(IF(A258&lt;&gt;0,A258,A257),'入力シート'!$B$7:$F$206,2,0)))</f>
      </c>
      <c r="D258" s="114"/>
      <c r="E258" s="101">
        <f>IF(ISERROR(VLOOKUP(IF(A258&lt;&gt;0,A258,A257),'入力シート'!$B$7:$F$206,4,0)),"",IF(VLOOKUP(IF(A258&lt;&gt;0,A258,A257),'入力シート'!$B$7:$F$206,4,0)=0,"",VLOOKUP(IF(A258&lt;&gt;0,A258,A257),'入力シート'!$B$7:$F$206,4,0)))</f>
      </c>
      <c r="F258" s="109">
        <f>IF(ISERROR(VLOOKUP(IF(A258&lt;&gt;0,A258,A257),'入力シート'!$B$7:$F$206,5,0)),"",IF(VLOOKUP(IF(A258&lt;&gt;0,A258,A257),'入力シート'!$B$7:$F$206,5,0)=0,"",VLOOKUP(IF(A258&lt;&gt;0,A258,A257),'入力シート'!$B$7:$F$206,5,0)))</f>
      </c>
      <c r="G258" s="111">
        <v>195</v>
      </c>
      <c r="H258" s="77" t="s">
        <v>3</v>
      </c>
      <c r="I258" s="113">
        <f>IF(ISERROR(VLOOKUP(IF(G258&lt;&gt;0,G258,G257),'入力シート'!$B$7:$F$206,2,0)),"",IF(VLOOKUP(IF(G258&lt;&gt;0,G258,G257),'入力シート'!$B$7:$F$206,2,0)=0,"",VLOOKUP(IF(G258&lt;&gt;0,G258,G257),'入力シート'!$B$7:$F$206,2,0)))</f>
      </c>
      <c r="J258" s="114"/>
      <c r="K258" s="101">
        <f>IF(ISERROR(VLOOKUP(IF(G258&lt;&gt;0,G258,G257),'入力シート'!$B$7:$F$206,4,0)),"",IF(VLOOKUP(IF(G258&lt;&gt;0,G258,G257),'入力シート'!$B$7:$F$206,4,0)=0,"",VLOOKUP(IF(G258&lt;&gt;0,G258,G257),'入力シート'!$B$7:$F$206,4,0)))</f>
      </c>
      <c r="L258" s="103">
        <f>IF(ISERROR(VLOOKUP(IF(G258&lt;&gt;0,G258,G257),'入力シート'!$B$7:$F$206,5,0)),"",IF(VLOOKUP(IF(G258&lt;&gt;0,G258,G257),'入力シート'!$B$7:$F$206,5,0)=0,"",VLOOKUP(IF(G258&lt;&gt;0,G258,G257),'入力シート'!$B$7:$F$206,5,0)))</f>
      </c>
    </row>
    <row r="259" spans="1:12" ht="22.5" customHeight="1">
      <c r="A259" s="108"/>
      <c r="B259" s="22" t="s">
        <v>4</v>
      </c>
      <c r="C259" s="105">
        <f>IF(ISERROR(VLOOKUP(IF(A259&lt;&gt;0,A259,A258),'入力シート'!$B$7:$F$206,3,0)),"",IF(VLOOKUP(IF(A259&lt;&gt;0,A259,A258),'入力シート'!$B$7:$F$206,3,0)=0,"",VLOOKUP(IF(A259&lt;&gt;0,A259,A258),'入力シート'!$B$7:$F$206,3,0)))</f>
      </c>
      <c r="D259" s="106"/>
      <c r="E259" s="102">
        <f>IF(ISERROR(VLOOKUP(IF(C259&lt;&gt;0,C259,C258),'入力シート'!$B$7:$F$206,2,0)),"",IF(VLOOKUP(IF(C259&lt;&gt;0,C259,C258),'入力シート'!$B$7:$F$206,2,0)=0,"",VLOOKUP(IF(C259&lt;&gt;0,C259,C258),'入力シート'!$B$7:$F$206,2,0)))</f>
      </c>
      <c r="F259" s="110">
        <f>IF(ISERROR(VLOOKUP(IF(D259&lt;&gt;0,D259,D258),'入力シート'!$B$7:$F$206,2,0)),"",IF(VLOOKUP(IF(D259&lt;&gt;0,D259,D258),'入力シート'!$B$7:$F$206,2,0)=0,"",VLOOKUP(IF(D259&lt;&gt;0,D259,D258),'入力シート'!$B$7:$F$206,2,0)))</f>
      </c>
      <c r="G259" s="112"/>
      <c r="H259" s="76" t="s">
        <v>4</v>
      </c>
      <c r="I259" s="105">
        <f>IF(ISERROR(VLOOKUP(IF(G259&lt;&gt;0,G259,G258),'入力シート'!$B$7:$F$206,3,0)),"",IF(VLOOKUP(IF(G259&lt;&gt;0,G259,G258),'入力シート'!$B$7:$F$206,3,0)=0,"",VLOOKUP(IF(G259&lt;&gt;0,G259,G258),'入力シート'!$B$7:$F$206,3,0)))</f>
      </c>
      <c r="J259" s="106"/>
      <c r="K259" s="102">
        <f>IF(ISERROR(VLOOKUP(IF(I259&lt;&gt;0,I259,I258),'入力シート'!$B$7:$F$206,2,0)),"",IF(VLOOKUP(IF(I259&lt;&gt;0,I259,I258),'入力シート'!$B$7:$F$206,2,0)=0,"",VLOOKUP(IF(I259&lt;&gt;0,I259,I258),'入力シート'!$B$7:$F$206,2,0)))</f>
      </c>
      <c r="L259" s="104">
        <f>IF(ISERROR(VLOOKUP(IF(J259&lt;&gt;0,J259,J258),'入力シート'!$B$7:$F$206,2,0)),"",IF(VLOOKUP(IF(J259&lt;&gt;0,J259,J258),'入力シート'!$B$7:$F$206,2,0)=0,"",VLOOKUP(IF(J259&lt;&gt;0,J259,J258),'入力シート'!$B$7:$F$206,2,0)))</f>
      </c>
    </row>
    <row r="260" spans="1:12" ht="22.5" customHeight="1">
      <c r="A260" s="107">
        <v>186</v>
      </c>
      <c r="B260" s="23" t="s">
        <v>3</v>
      </c>
      <c r="C260" s="113">
        <f>IF(ISERROR(VLOOKUP(IF(A260&lt;&gt;0,A260,A259),'入力シート'!$B$7:$F$206,2,0)),"",IF(VLOOKUP(IF(A260&lt;&gt;0,A260,A259),'入力シート'!$B$7:$F$206,2,0)=0,"",VLOOKUP(IF(A260&lt;&gt;0,A260,A259),'入力シート'!$B$7:$F$206,2,0)))</f>
      </c>
      <c r="D260" s="114"/>
      <c r="E260" s="101">
        <f>IF(ISERROR(VLOOKUP(IF(A260&lt;&gt;0,A260,A259),'入力シート'!$B$7:$F$206,4,0)),"",IF(VLOOKUP(IF(A260&lt;&gt;0,A260,A259),'入力シート'!$B$7:$F$206,4,0)=0,"",VLOOKUP(IF(A260&lt;&gt;0,A260,A259),'入力シート'!$B$7:$F$206,4,0)))</f>
      </c>
      <c r="F260" s="109">
        <f>IF(ISERROR(VLOOKUP(IF(A260&lt;&gt;0,A260,A259),'入力シート'!$B$7:$F$206,5,0)),"",IF(VLOOKUP(IF(A260&lt;&gt;0,A260,A259),'入力シート'!$B$7:$F$206,5,0)=0,"",VLOOKUP(IF(A260&lt;&gt;0,A260,A259),'入力シート'!$B$7:$F$206,5,0)))</f>
      </c>
      <c r="G260" s="111">
        <v>196</v>
      </c>
      <c r="H260" s="77" t="s">
        <v>3</v>
      </c>
      <c r="I260" s="113">
        <f>IF(ISERROR(VLOOKUP(IF(G260&lt;&gt;0,G260,G259),'入力シート'!$B$7:$F$206,2,0)),"",IF(VLOOKUP(IF(G260&lt;&gt;0,G260,G259),'入力シート'!$B$7:$F$206,2,0)=0,"",VLOOKUP(IF(G260&lt;&gt;0,G260,G259),'入力シート'!$B$7:$F$206,2,0)))</f>
      </c>
      <c r="J260" s="114"/>
      <c r="K260" s="101">
        <f>IF(ISERROR(VLOOKUP(IF(G260&lt;&gt;0,G260,G259),'入力シート'!$B$7:$F$206,4,0)),"",IF(VLOOKUP(IF(G260&lt;&gt;0,G260,G259),'入力シート'!$B$7:$F$206,4,0)=0,"",VLOOKUP(IF(G260&lt;&gt;0,G260,G259),'入力シート'!$B$7:$F$206,4,0)))</f>
      </c>
      <c r="L260" s="103">
        <f>IF(ISERROR(VLOOKUP(IF(G260&lt;&gt;0,G260,G259),'入力シート'!$B$7:$F$206,5,0)),"",IF(VLOOKUP(IF(G260&lt;&gt;0,G260,G259),'入力シート'!$B$7:$F$206,5,0)=0,"",VLOOKUP(IF(G260&lt;&gt;0,G260,G259),'入力シート'!$B$7:$F$206,5,0)))</f>
      </c>
    </row>
    <row r="261" spans="1:12" ht="22.5" customHeight="1">
      <c r="A261" s="108"/>
      <c r="B261" s="22" t="s">
        <v>4</v>
      </c>
      <c r="C261" s="105">
        <f>IF(ISERROR(VLOOKUP(IF(A261&lt;&gt;0,A261,A260),'入力シート'!$B$7:$F$206,3,0)),"",IF(VLOOKUP(IF(A261&lt;&gt;0,A261,A260),'入力シート'!$B$7:$F$206,3,0)=0,"",VLOOKUP(IF(A261&lt;&gt;0,A261,A260),'入力シート'!$B$7:$F$206,3,0)))</f>
      </c>
      <c r="D261" s="106"/>
      <c r="E261" s="102">
        <f>IF(ISERROR(VLOOKUP(IF(C261&lt;&gt;0,C261,C260),'入力シート'!$B$7:$F$206,2,0)),"",IF(VLOOKUP(IF(C261&lt;&gt;0,C261,C260),'入力シート'!$B$7:$F$206,2,0)=0,"",VLOOKUP(IF(C261&lt;&gt;0,C261,C260),'入力シート'!$B$7:$F$206,2,0)))</f>
      </c>
      <c r="F261" s="110">
        <f>IF(ISERROR(VLOOKUP(IF(D261&lt;&gt;0,D261,D260),'入力シート'!$B$7:$F$206,2,0)),"",IF(VLOOKUP(IF(D261&lt;&gt;0,D261,D260),'入力シート'!$B$7:$F$206,2,0)=0,"",VLOOKUP(IF(D261&lt;&gt;0,D261,D260),'入力シート'!$B$7:$F$206,2,0)))</f>
      </c>
      <c r="G261" s="112"/>
      <c r="H261" s="76" t="s">
        <v>4</v>
      </c>
      <c r="I261" s="105">
        <f>IF(ISERROR(VLOOKUP(IF(G261&lt;&gt;0,G261,G260),'入力シート'!$B$7:$F$206,3,0)),"",IF(VLOOKUP(IF(G261&lt;&gt;0,G261,G260),'入力シート'!$B$7:$F$206,3,0)=0,"",VLOOKUP(IF(G261&lt;&gt;0,G261,G260),'入力シート'!$B$7:$F$206,3,0)))</f>
      </c>
      <c r="J261" s="106"/>
      <c r="K261" s="102">
        <f>IF(ISERROR(VLOOKUP(IF(I261&lt;&gt;0,I261,I260),'入力シート'!$B$7:$F$206,2,0)),"",IF(VLOOKUP(IF(I261&lt;&gt;0,I261,I260),'入力シート'!$B$7:$F$206,2,0)=0,"",VLOOKUP(IF(I261&lt;&gt;0,I261,I260),'入力シート'!$B$7:$F$206,2,0)))</f>
      </c>
      <c r="L261" s="104">
        <f>IF(ISERROR(VLOOKUP(IF(J261&lt;&gt;0,J261,J260),'入力シート'!$B$7:$F$206,2,0)),"",IF(VLOOKUP(IF(J261&lt;&gt;0,J261,J260),'入力シート'!$B$7:$F$206,2,0)=0,"",VLOOKUP(IF(J261&lt;&gt;0,J261,J260),'入力シート'!$B$7:$F$206,2,0)))</f>
      </c>
    </row>
    <row r="262" spans="1:12" ht="22.5" customHeight="1">
      <c r="A262" s="107">
        <v>187</v>
      </c>
      <c r="B262" s="23" t="s">
        <v>3</v>
      </c>
      <c r="C262" s="113">
        <f>IF(ISERROR(VLOOKUP(IF(A262&lt;&gt;0,A262,A261),'入力シート'!$B$7:$F$206,2,0)),"",IF(VLOOKUP(IF(A262&lt;&gt;0,A262,A261),'入力シート'!$B$7:$F$206,2,0)=0,"",VLOOKUP(IF(A262&lt;&gt;0,A262,A261),'入力シート'!$B$7:$F$206,2,0)))</f>
      </c>
      <c r="D262" s="114"/>
      <c r="E262" s="101">
        <f>IF(ISERROR(VLOOKUP(IF(A262&lt;&gt;0,A262,A261),'入力シート'!$B$7:$F$206,4,0)),"",IF(VLOOKUP(IF(A262&lt;&gt;0,A262,A261),'入力シート'!$B$7:$F$206,4,0)=0,"",VLOOKUP(IF(A262&lt;&gt;0,A262,A261),'入力シート'!$B$7:$F$206,4,0)))</f>
      </c>
      <c r="F262" s="109">
        <f>IF(ISERROR(VLOOKUP(IF(A262&lt;&gt;0,A262,A261),'入力シート'!$B$7:$F$206,5,0)),"",IF(VLOOKUP(IF(A262&lt;&gt;0,A262,A261),'入力シート'!$B$7:$F$206,5,0)=0,"",VLOOKUP(IF(A262&lt;&gt;0,A262,A261),'入力シート'!$B$7:$F$206,5,0)))</f>
      </c>
      <c r="G262" s="111">
        <v>197</v>
      </c>
      <c r="H262" s="77" t="s">
        <v>3</v>
      </c>
      <c r="I262" s="113">
        <f>IF(ISERROR(VLOOKUP(IF(G262&lt;&gt;0,G262,G261),'入力シート'!$B$7:$F$206,2,0)),"",IF(VLOOKUP(IF(G262&lt;&gt;0,G262,G261),'入力シート'!$B$7:$F$206,2,0)=0,"",VLOOKUP(IF(G262&lt;&gt;0,G262,G261),'入力シート'!$B$7:$F$206,2,0)))</f>
      </c>
      <c r="J262" s="114"/>
      <c r="K262" s="101">
        <f>IF(ISERROR(VLOOKUP(IF(G262&lt;&gt;0,G262,G261),'入力シート'!$B$7:$F$206,4,0)),"",IF(VLOOKUP(IF(G262&lt;&gt;0,G262,G261),'入力シート'!$B$7:$F$206,4,0)=0,"",VLOOKUP(IF(G262&lt;&gt;0,G262,G261),'入力シート'!$B$7:$F$206,4,0)))</f>
      </c>
      <c r="L262" s="103">
        <f>IF(ISERROR(VLOOKUP(IF(G262&lt;&gt;0,G262,G261),'入力シート'!$B$7:$F$206,5,0)),"",IF(VLOOKUP(IF(G262&lt;&gt;0,G262,G261),'入力シート'!$B$7:$F$206,5,0)=0,"",VLOOKUP(IF(G262&lt;&gt;0,G262,G261),'入力シート'!$B$7:$F$206,5,0)))</f>
      </c>
    </row>
    <row r="263" spans="1:12" ht="22.5" customHeight="1">
      <c r="A263" s="108"/>
      <c r="B263" s="22" t="s">
        <v>4</v>
      </c>
      <c r="C263" s="105">
        <f>IF(ISERROR(VLOOKUP(IF(A263&lt;&gt;0,A263,A262),'入力シート'!$B$7:$F$206,3,0)),"",IF(VLOOKUP(IF(A263&lt;&gt;0,A263,A262),'入力シート'!$B$7:$F$206,3,0)=0,"",VLOOKUP(IF(A263&lt;&gt;0,A263,A262),'入力シート'!$B$7:$F$206,3,0)))</f>
      </c>
      <c r="D263" s="106"/>
      <c r="E263" s="102">
        <f>IF(ISERROR(VLOOKUP(IF(C263&lt;&gt;0,C263,C262),'入力シート'!$B$7:$F$206,2,0)),"",IF(VLOOKUP(IF(C263&lt;&gt;0,C263,C262),'入力シート'!$B$7:$F$206,2,0)=0,"",VLOOKUP(IF(C263&lt;&gt;0,C263,C262),'入力シート'!$B$7:$F$206,2,0)))</f>
      </c>
      <c r="F263" s="110">
        <f>IF(ISERROR(VLOOKUP(IF(D263&lt;&gt;0,D263,D262),'入力シート'!$B$7:$F$206,2,0)),"",IF(VLOOKUP(IF(D263&lt;&gt;0,D263,D262),'入力シート'!$B$7:$F$206,2,0)=0,"",VLOOKUP(IF(D263&lt;&gt;0,D263,D262),'入力シート'!$B$7:$F$206,2,0)))</f>
      </c>
      <c r="G263" s="112"/>
      <c r="H263" s="76" t="s">
        <v>4</v>
      </c>
      <c r="I263" s="105">
        <f>IF(ISERROR(VLOOKUP(IF(G263&lt;&gt;0,G263,G262),'入力シート'!$B$7:$F$206,3,0)),"",IF(VLOOKUP(IF(G263&lt;&gt;0,G263,G262),'入力シート'!$B$7:$F$206,3,0)=0,"",VLOOKUP(IF(G263&lt;&gt;0,G263,G262),'入力シート'!$B$7:$F$206,3,0)))</f>
      </c>
      <c r="J263" s="106"/>
      <c r="K263" s="102">
        <f>IF(ISERROR(VLOOKUP(IF(I263&lt;&gt;0,I263,I262),'入力シート'!$B$7:$F$206,2,0)),"",IF(VLOOKUP(IF(I263&lt;&gt;0,I263,I262),'入力シート'!$B$7:$F$206,2,0)=0,"",VLOOKUP(IF(I263&lt;&gt;0,I263,I262),'入力シート'!$B$7:$F$206,2,0)))</f>
      </c>
      <c r="L263" s="104">
        <f>IF(ISERROR(VLOOKUP(IF(J263&lt;&gt;0,J263,J262),'入力シート'!$B$7:$F$206,2,0)),"",IF(VLOOKUP(IF(J263&lt;&gt;0,J263,J262),'入力シート'!$B$7:$F$206,2,0)=0,"",VLOOKUP(IF(J263&lt;&gt;0,J263,J262),'入力シート'!$B$7:$F$206,2,0)))</f>
      </c>
    </row>
    <row r="264" spans="1:12" ht="22.5" customHeight="1">
      <c r="A264" s="107">
        <v>188</v>
      </c>
      <c r="B264" s="23" t="s">
        <v>3</v>
      </c>
      <c r="C264" s="113">
        <f>IF(ISERROR(VLOOKUP(IF(A264&lt;&gt;0,A264,A263),'入力シート'!$B$7:$F$206,2,0)),"",IF(VLOOKUP(IF(A264&lt;&gt;0,A264,A263),'入力シート'!$B$7:$F$206,2,0)=0,"",VLOOKUP(IF(A264&lt;&gt;0,A264,A263),'入力シート'!$B$7:$F$206,2,0)))</f>
      </c>
      <c r="D264" s="114"/>
      <c r="E264" s="101">
        <f>IF(ISERROR(VLOOKUP(IF(A264&lt;&gt;0,A264,A263),'入力シート'!$B$7:$F$206,4,0)),"",IF(VLOOKUP(IF(A264&lt;&gt;0,A264,A263),'入力シート'!$B$7:$F$206,4,0)=0,"",VLOOKUP(IF(A264&lt;&gt;0,A264,A263),'入力シート'!$B$7:$F$206,4,0)))</f>
      </c>
      <c r="F264" s="109">
        <f>IF(ISERROR(VLOOKUP(IF(A264&lt;&gt;0,A264,A263),'入力シート'!$B$7:$F$206,5,0)),"",IF(VLOOKUP(IF(A264&lt;&gt;0,A264,A263),'入力シート'!$B$7:$F$206,5,0)=0,"",VLOOKUP(IF(A264&lt;&gt;0,A264,A263),'入力シート'!$B$7:$F$206,5,0)))</f>
      </c>
      <c r="G264" s="111">
        <v>198</v>
      </c>
      <c r="H264" s="77" t="s">
        <v>3</v>
      </c>
      <c r="I264" s="113">
        <f>IF(ISERROR(VLOOKUP(IF(G264&lt;&gt;0,G264,G263),'入力シート'!$B$7:$F$206,2,0)),"",IF(VLOOKUP(IF(G264&lt;&gt;0,G264,G263),'入力シート'!$B$7:$F$206,2,0)=0,"",VLOOKUP(IF(G264&lt;&gt;0,G264,G263),'入力シート'!$B$7:$F$206,2,0)))</f>
      </c>
      <c r="J264" s="114"/>
      <c r="K264" s="101">
        <f>IF(ISERROR(VLOOKUP(IF(G264&lt;&gt;0,G264,G263),'入力シート'!$B$7:$F$206,4,0)),"",IF(VLOOKUP(IF(G264&lt;&gt;0,G264,G263),'入力シート'!$B$7:$F$206,4,0)=0,"",VLOOKUP(IF(G264&lt;&gt;0,G264,G263),'入力シート'!$B$7:$F$206,4,0)))</f>
      </c>
      <c r="L264" s="103">
        <f>IF(ISERROR(VLOOKUP(IF(G264&lt;&gt;0,G264,G263),'入力シート'!$B$7:$F$206,5,0)),"",IF(VLOOKUP(IF(G264&lt;&gt;0,G264,G263),'入力シート'!$B$7:$F$206,5,0)=0,"",VLOOKUP(IF(G264&lt;&gt;0,G264,G263),'入力シート'!$B$7:$F$206,5,0)))</f>
      </c>
    </row>
    <row r="265" spans="1:12" ht="22.5" customHeight="1">
      <c r="A265" s="108"/>
      <c r="B265" s="22" t="s">
        <v>4</v>
      </c>
      <c r="C265" s="105">
        <f>IF(ISERROR(VLOOKUP(IF(A265&lt;&gt;0,A265,A264),'入力シート'!$B$7:$F$206,3,0)),"",IF(VLOOKUP(IF(A265&lt;&gt;0,A265,A264),'入力シート'!$B$7:$F$206,3,0)=0,"",VLOOKUP(IF(A265&lt;&gt;0,A265,A264),'入力シート'!$B$7:$F$206,3,0)))</f>
      </c>
      <c r="D265" s="106"/>
      <c r="E265" s="102">
        <f>IF(ISERROR(VLOOKUP(IF(C265&lt;&gt;0,C265,C264),'入力シート'!$B$7:$F$206,2,0)),"",IF(VLOOKUP(IF(C265&lt;&gt;0,C265,C264),'入力シート'!$B$7:$F$206,2,0)=0,"",VLOOKUP(IF(C265&lt;&gt;0,C265,C264),'入力シート'!$B$7:$F$206,2,0)))</f>
      </c>
      <c r="F265" s="110">
        <f>IF(ISERROR(VLOOKUP(IF(D265&lt;&gt;0,D265,D264),'入力シート'!$B$7:$F$206,2,0)),"",IF(VLOOKUP(IF(D265&lt;&gt;0,D265,D264),'入力シート'!$B$7:$F$206,2,0)=0,"",VLOOKUP(IF(D265&lt;&gt;0,D265,D264),'入力シート'!$B$7:$F$206,2,0)))</f>
      </c>
      <c r="G265" s="112"/>
      <c r="H265" s="76" t="s">
        <v>4</v>
      </c>
      <c r="I265" s="105">
        <f>IF(ISERROR(VLOOKUP(IF(G265&lt;&gt;0,G265,G264),'入力シート'!$B$7:$F$206,3,0)),"",IF(VLOOKUP(IF(G265&lt;&gt;0,G265,G264),'入力シート'!$B$7:$F$206,3,0)=0,"",VLOOKUP(IF(G265&lt;&gt;0,G265,G264),'入力シート'!$B$7:$F$206,3,0)))</f>
      </c>
      <c r="J265" s="106"/>
      <c r="K265" s="102">
        <f>IF(ISERROR(VLOOKUP(IF(I265&lt;&gt;0,I265,I264),'入力シート'!$B$7:$F$206,2,0)),"",IF(VLOOKUP(IF(I265&lt;&gt;0,I265,I264),'入力シート'!$B$7:$F$206,2,0)=0,"",VLOOKUP(IF(I265&lt;&gt;0,I265,I264),'入力シート'!$B$7:$F$206,2,0)))</f>
      </c>
      <c r="L265" s="104">
        <f>IF(ISERROR(VLOOKUP(IF(J265&lt;&gt;0,J265,J264),'入力シート'!$B$7:$F$206,2,0)),"",IF(VLOOKUP(IF(J265&lt;&gt;0,J265,J264),'入力シート'!$B$7:$F$206,2,0)=0,"",VLOOKUP(IF(J265&lt;&gt;0,J265,J264),'入力シート'!$B$7:$F$206,2,0)))</f>
      </c>
    </row>
    <row r="266" spans="1:12" ht="22.5" customHeight="1">
      <c r="A266" s="107">
        <v>189</v>
      </c>
      <c r="B266" s="23" t="s">
        <v>3</v>
      </c>
      <c r="C266" s="113">
        <f>IF(ISERROR(VLOOKUP(IF(A266&lt;&gt;0,A266,A265),'入力シート'!$B$7:$F$206,2,0)),"",IF(VLOOKUP(IF(A266&lt;&gt;0,A266,A265),'入力シート'!$B$7:$F$206,2,0)=0,"",VLOOKUP(IF(A266&lt;&gt;0,A266,A265),'入力シート'!$B$7:$F$206,2,0)))</f>
      </c>
      <c r="D266" s="114"/>
      <c r="E266" s="101">
        <f>IF(ISERROR(VLOOKUP(IF(A266&lt;&gt;0,A266,A265),'入力シート'!$B$7:$F$206,4,0)),"",IF(VLOOKUP(IF(A266&lt;&gt;0,A266,A265),'入力シート'!$B$7:$F$206,4,0)=0,"",VLOOKUP(IF(A266&lt;&gt;0,A266,A265),'入力シート'!$B$7:$F$206,4,0)))</f>
      </c>
      <c r="F266" s="109">
        <f>IF(ISERROR(VLOOKUP(IF(A266&lt;&gt;0,A266,A265),'入力シート'!$B$7:$F$206,5,0)),"",IF(VLOOKUP(IF(A266&lt;&gt;0,A266,A265),'入力シート'!$B$7:$F$206,5,0)=0,"",VLOOKUP(IF(A266&lt;&gt;0,A266,A265),'入力シート'!$B$7:$F$206,5,0)))</f>
      </c>
      <c r="G266" s="111">
        <v>199</v>
      </c>
      <c r="H266" s="77" t="s">
        <v>3</v>
      </c>
      <c r="I266" s="113">
        <f>IF(ISERROR(VLOOKUP(IF(G266&lt;&gt;0,G266,G265),'入力シート'!$B$7:$F$206,2,0)),"",IF(VLOOKUP(IF(G266&lt;&gt;0,G266,G265),'入力シート'!$B$7:$F$206,2,0)=0,"",VLOOKUP(IF(G266&lt;&gt;0,G266,G265),'入力シート'!$B$7:$F$206,2,0)))</f>
      </c>
      <c r="J266" s="114"/>
      <c r="K266" s="101">
        <f>IF(ISERROR(VLOOKUP(IF(G266&lt;&gt;0,G266,G265),'入力シート'!$B$7:$F$206,4,0)),"",IF(VLOOKUP(IF(G266&lt;&gt;0,G266,G265),'入力シート'!$B$7:$F$206,4,0)=0,"",VLOOKUP(IF(G266&lt;&gt;0,G266,G265),'入力シート'!$B$7:$F$206,4,0)))</f>
      </c>
      <c r="L266" s="103">
        <f>IF(ISERROR(VLOOKUP(IF(G266&lt;&gt;0,G266,G265),'入力シート'!$B$7:$F$206,5,0)),"",IF(VLOOKUP(IF(G266&lt;&gt;0,G266,G265),'入力シート'!$B$7:$F$206,5,0)=0,"",VLOOKUP(IF(G266&lt;&gt;0,G266,G265),'入力シート'!$B$7:$F$206,5,0)))</f>
      </c>
    </row>
    <row r="267" spans="1:12" ht="22.5" customHeight="1">
      <c r="A267" s="108"/>
      <c r="B267" s="22" t="s">
        <v>4</v>
      </c>
      <c r="C267" s="105">
        <f>IF(ISERROR(VLOOKUP(IF(A267&lt;&gt;0,A267,A266),'入力シート'!$B$7:$F$206,3,0)),"",IF(VLOOKUP(IF(A267&lt;&gt;0,A267,A266),'入力シート'!$B$7:$F$206,3,0)=0,"",VLOOKUP(IF(A267&lt;&gt;0,A267,A266),'入力シート'!$B$7:$F$206,3,0)))</f>
      </c>
      <c r="D267" s="106"/>
      <c r="E267" s="102">
        <f>IF(ISERROR(VLOOKUP(IF(C267&lt;&gt;0,C267,C266),'入力シート'!$B$7:$F$206,2,0)),"",IF(VLOOKUP(IF(C267&lt;&gt;0,C267,C266),'入力シート'!$B$7:$F$206,2,0)=0,"",VLOOKUP(IF(C267&lt;&gt;0,C267,C266),'入力シート'!$B$7:$F$206,2,0)))</f>
      </c>
      <c r="F267" s="110">
        <f>IF(ISERROR(VLOOKUP(IF(D267&lt;&gt;0,D267,D266),'入力シート'!$B$7:$F$206,2,0)),"",IF(VLOOKUP(IF(D267&lt;&gt;0,D267,D266),'入力シート'!$B$7:$F$206,2,0)=0,"",VLOOKUP(IF(D267&lt;&gt;0,D267,D266),'入力シート'!$B$7:$F$206,2,0)))</f>
      </c>
      <c r="G267" s="112"/>
      <c r="H267" s="76" t="s">
        <v>4</v>
      </c>
      <c r="I267" s="105">
        <f>IF(ISERROR(VLOOKUP(IF(G267&lt;&gt;0,G267,G266),'入力シート'!$B$7:$F$206,3,0)),"",IF(VLOOKUP(IF(G267&lt;&gt;0,G267,G266),'入力シート'!$B$7:$F$206,3,0)=0,"",VLOOKUP(IF(G267&lt;&gt;0,G267,G266),'入力シート'!$B$7:$F$206,3,0)))</f>
      </c>
      <c r="J267" s="106"/>
      <c r="K267" s="102">
        <f>IF(ISERROR(VLOOKUP(IF(I267&lt;&gt;0,I267,I266),'入力シート'!$B$7:$F$206,2,0)),"",IF(VLOOKUP(IF(I267&lt;&gt;0,I267,I266),'入力シート'!$B$7:$F$206,2,0)=0,"",VLOOKUP(IF(I267&lt;&gt;0,I267,I266),'入力シート'!$B$7:$F$206,2,0)))</f>
      </c>
      <c r="L267" s="104">
        <f>IF(ISERROR(VLOOKUP(IF(J267&lt;&gt;0,J267,J266),'入力シート'!$B$7:$F$206,2,0)),"",IF(VLOOKUP(IF(J267&lt;&gt;0,J267,J266),'入力シート'!$B$7:$F$206,2,0)=0,"",VLOOKUP(IF(J267&lt;&gt;0,J267,J266),'入力シート'!$B$7:$F$206,2,0)))</f>
      </c>
    </row>
    <row r="268" spans="1:12" ht="22.5" customHeight="1">
      <c r="A268" s="107">
        <v>190</v>
      </c>
      <c r="B268" s="23" t="s">
        <v>3</v>
      </c>
      <c r="C268" s="113">
        <f>IF(ISERROR(VLOOKUP(IF(A268&lt;&gt;0,A268,A267),'入力シート'!$B$7:$F$206,2,0)),"",IF(VLOOKUP(IF(A268&lt;&gt;0,A268,A267),'入力シート'!$B$7:$F$206,2,0)=0,"",VLOOKUP(IF(A268&lt;&gt;0,A268,A267),'入力シート'!$B$7:$F$206,2,0)))</f>
      </c>
      <c r="D268" s="114"/>
      <c r="E268" s="101">
        <f>IF(ISERROR(VLOOKUP(IF(A268&lt;&gt;0,A268,A267),'入力シート'!$B$7:$F$206,4,0)),"",IF(VLOOKUP(IF(A268&lt;&gt;0,A268,A267),'入力シート'!$B$7:$F$206,4,0)=0,"",VLOOKUP(IF(A268&lt;&gt;0,A268,A267),'入力シート'!$B$7:$F$206,4,0)))</f>
      </c>
      <c r="F268" s="109">
        <f>IF(ISERROR(VLOOKUP(IF(A268&lt;&gt;0,A268,A267),'入力シート'!$B$7:$F$206,5,0)),"",IF(VLOOKUP(IF(A268&lt;&gt;0,A268,A267),'入力シート'!$B$7:$F$206,5,0)=0,"",VLOOKUP(IF(A268&lt;&gt;0,A268,A267),'入力シート'!$B$7:$F$206,5,0)))</f>
      </c>
      <c r="G268" s="111">
        <v>200</v>
      </c>
      <c r="H268" s="77" t="s">
        <v>3</v>
      </c>
      <c r="I268" s="113">
        <f>IF(ISERROR(VLOOKUP(IF(G268&lt;&gt;0,G268,G267),'入力シート'!$B$7:$F$206,2,0)),"",IF(VLOOKUP(IF(G268&lt;&gt;0,G268,G267),'入力シート'!$B$7:$F$206,2,0)=0,"",VLOOKUP(IF(G268&lt;&gt;0,G268,G267),'入力シート'!$B$7:$F$206,2,0)))</f>
      </c>
      <c r="J268" s="114"/>
      <c r="K268" s="101">
        <f>IF(ISERROR(VLOOKUP(IF(G268&lt;&gt;0,G268,G267),'入力シート'!$B$7:$F$206,4,0)),"",IF(VLOOKUP(IF(G268&lt;&gt;0,G268,G267),'入力シート'!$B$7:$F$206,4,0)=0,"",VLOOKUP(IF(G268&lt;&gt;0,G268,G267),'入力シート'!$B$7:$F$206,4,0)))</f>
      </c>
      <c r="L268" s="103">
        <f>IF(ISERROR(VLOOKUP(IF(G268&lt;&gt;0,G268,G267),'入力シート'!$B$7:$F$206,5,0)),"",IF(VLOOKUP(IF(G268&lt;&gt;0,G268,G267),'入力シート'!$B$7:$F$206,5,0)=0,"",VLOOKUP(IF(G268&lt;&gt;0,G268,G267),'入力シート'!$B$7:$F$206,5,0)))</f>
      </c>
    </row>
    <row r="269" spans="1:12" ht="22.5" customHeight="1" thickBot="1">
      <c r="A269" s="108"/>
      <c r="B269" s="22" t="s">
        <v>4</v>
      </c>
      <c r="C269" s="105">
        <f>IF(ISERROR(VLOOKUP(IF(A269&lt;&gt;0,A269,A268),'入力シート'!$B$7:$F$206,3,0)),"",IF(VLOOKUP(IF(A269&lt;&gt;0,A269,A268),'入力シート'!$B$7:$F$206,3,0)=0,"",VLOOKUP(IF(A269&lt;&gt;0,A269,A268),'入力シート'!$B$7:$F$206,3,0)))</f>
      </c>
      <c r="D269" s="106"/>
      <c r="E269" s="102">
        <f>IF(ISERROR(VLOOKUP(IF(C269&lt;&gt;0,C269,C268),'入力シート'!$B$7:$F$206,2,0)),"",IF(VLOOKUP(IF(C269&lt;&gt;0,C269,C268),'入力シート'!$B$7:$F$206,2,0)=0,"",VLOOKUP(IF(C269&lt;&gt;0,C269,C268),'入力シート'!$B$7:$F$206,2,0)))</f>
      </c>
      <c r="F269" s="110">
        <f>IF(ISERROR(VLOOKUP(IF(D269&lt;&gt;0,D269,D268),'入力シート'!$B$7:$F$206,2,0)),"",IF(VLOOKUP(IF(D269&lt;&gt;0,D269,D268),'入力シート'!$B$7:$F$206,2,0)=0,"",VLOOKUP(IF(D269&lt;&gt;0,D269,D268),'入力シート'!$B$7:$F$206,2,0)))</f>
      </c>
      <c r="G269" s="112"/>
      <c r="H269" s="78" t="s">
        <v>4</v>
      </c>
      <c r="I269" s="105">
        <f>IF(ISERROR(VLOOKUP(IF(G269&lt;&gt;0,G269,G268),'入力シート'!$B$7:$F$206,3,0)),"",IF(VLOOKUP(IF(G269&lt;&gt;0,G269,G268),'入力シート'!$B$7:$F$206,3,0)=0,"",VLOOKUP(IF(G269&lt;&gt;0,G269,G268),'入力シート'!$B$7:$F$206,3,0)))</f>
      </c>
      <c r="J269" s="106"/>
      <c r="K269" s="102">
        <f>IF(ISERROR(VLOOKUP(IF(I269&lt;&gt;0,I269,I268),'入力シート'!$B$7:$F$206,2,0)),"",IF(VLOOKUP(IF(I269&lt;&gt;0,I269,I268),'入力シート'!$B$7:$F$206,2,0)=0,"",VLOOKUP(IF(I269&lt;&gt;0,I269,I268),'入力シート'!$B$7:$F$206,2,0)))</f>
      </c>
      <c r="L269" s="122">
        <f>IF(ISERROR(VLOOKUP(IF(J269&lt;&gt;0,J269,J268),'入力シート'!$B$7:$F$206,2,0)),"",IF(VLOOKUP(IF(J269&lt;&gt;0,J269,J268),'入力シート'!$B$7:$F$206,2,0)=0,"",VLOOKUP(IF(J269&lt;&gt;0,J269,J268),'入力シート'!$B$7:$F$206,2,0)))</f>
      </c>
    </row>
    <row r="270" spans="1:12" ht="13.5" customHeight="1">
      <c r="A270" s="38" t="s">
        <v>10</v>
      </c>
      <c r="B270" s="39" t="s">
        <v>11</v>
      </c>
      <c r="C270" s="79"/>
      <c r="D270" s="80"/>
      <c r="E270" s="80"/>
      <c r="F270" s="80"/>
      <c r="G270" s="80"/>
      <c r="H270" s="123" t="s">
        <v>15</v>
      </c>
      <c r="I270" s="124"/>
      <c r="J270" s="125"/>
      <c r="K270" s="129">
        <f>SUM(E250:E269,K250:K269)</f>
        <v>0</v>
      </c>
      <c r="L270" s="131">
        <f>SUM(F250:F269,L250:L269)</f>
        <v>0</v>
      </c>
    </row>
    <row r="271" spans="2:12" ht="14.25" customHeight="1" thickBot="1">
      <c r="B271" s="39" t="s">
        <v>12</v>
      </c>
      <c r="C271" s="79"/>
      <c r="D271" s="80"/>
      <c r="E271" s="80"/>
      <c r="F271" s="80"/>
      <c r="G271" s="80"/>
      <c r="H271" s="126"/>
      <c r="I271" s="127"/>
      <c r="J271" s="128"/>
      <c r="K271" s="130"/>
      <c r="L271" s="132"/>
    </row>
    <row r="272" spans="2:12" ht="13.5" customHeight="1">
      <c r="B272" s="39" t="s">
        <v>13</v>
      </c>
      <c r="C272" s="39"/>
      <c r="H272" s="133"/>
      <c r="I272" s="133"/>
      <c r="J272" s="133"/>
      <c r="K272" s="135"/>
      <c r="L272" s="135"/>
    </row>
    <row r="273" spans="2:12" ht="14.25" customHeight="1">
      <c r="B273" s="39" t="s">
        <v>14</v>
      </c>
      <c r="C273" s="39"/>
      <c r="H273" s="134"/>
      <c r="I273" s="134"/>
      <c r="J273" s="134"/>
      <c r="K273" s="136"/>
      <c r="L273" s="136"/>
    </row>
  </sheetData>
  <sheetProtection password="ED89" sheet="1" objects="1" scenarios="1" selectLockedCells="1"/>
  <mergeCells count="1143">
    <mergeCell ref="H272:J273"/>
    <mergeCell ref="K272:K273"/>
    <mergeCell ref="L272:L273"/>
    <mergeCell ref="C269:D269"/>
    <mergeCell ref="C267:D267"/>
    <mergeCell ref="C268:D268"/>
    <mergeCell ref="I266:J266"/>
    <mergeCell ref="K266:K267"/>
    <mergeCell ref="L266:L267"/>
    <mergeCell ref="I267:J267"/>
    <mergeCell ref="A268:A269"/>
    <mergeCell ref="E268:E269"/>
    <mergeCell ref="F268:F269"/>
    <mergeCell ref="G268:G269"/>
    <mergeCell ref="I268:J268"/>
    <mergeCell ref="K268:K269"/>
    <mergeCell ref="L268:L269"/>
    <mergeCell ref="I269:J269"/>
    <mergeCell ref="H270:J271"/>
    <mergeCell ref="K270:K271"/>
    <mergeCell ref="L270:L271"/>
    <mergeCell ref="C262:D262"/>
    <mergeCell ref="C259:D259"/>
    <mergeCell ref="C260:D260"/>
    <mergeCell ref="A262:A263"/>
    <mergeCell ref="E262:E263"/>
    <mergeCell ref="F262:F263"/>
    <mergeCell ref="G262:G263"/>
    <mergeCell ref="I262:J262"/>
    <mergeCell ref="K262:K263"/>
    <mergeCell ref="L262:L263"/>
    <mergeCell ref="I263:J263"/>
    <mergeCell ref="C265:D265"/>
    <mergeCell ref="C266:D266"/>
    <mergeCell ref="C263:D263"/>
    <mergeCell ref="C264:D264"/>
    <mergeCell ref="A264:A265"/>
    <mergeCell ref="E264:E265"/>
    <mergeCell ref="F264:F265"/>
    <mergeCell ref="G264:G265"/>
    <mergeCell ref="I264:J264"/>
    <mergeCell ref="K264:K265"/>
    <mergeCell ref="L264:L265"/>
    <mergeCell ref="I265:J265"/>
    <mergeCell ref="A266:A267"/>
    <mergeCell ref="E266:E267"/>
    <mergeCell ref="F266:F267"/>
    <mergeCell ref="G266:G267"/>
    <mergeCell ref="H243:J244"/>
    <mergeCell ref="K243:K244"/>
    <mergeCell ref="L243:L244"/>
    <mergeCell ref="H245:J246"/>
    <mergeCell ref="K245:K246"/>
    <mergeCell ref="L245:L246"/>
    <mergeCell ref="A247:C247"/>
    <mergeCell ref="F247:J247"/>
    <mergeCell ref="A248:C248"/>
    <mergeCell ref="E248:F248"/>
    <mergeCell ref="G248:I248"/>
    <mergeCell ref="C257:D257"/>
    <mergeCell ref="C258:D258"/>
    <mergeCell ref="C255:D255"/>
    <mergeCell ref="C256:D256"/>
    <mergeCell ref="A254:A255"/>
    <mergeCell ref="C254:D254"/>
    <mergeCell ref="E254:E255"/>
    <mergeCell ref="F254:F255"/>
    <mergeCell ref="G254:G255"/>
    <mergeCell ref="I254:J254"/>
    <mergeCell ref="K254:K255"/>
    <mergeCell ref="L254:L255"/>
    <mergeCell ref="I255:J255"/>
    <mergeCell ref="A256:A257"/>
    <mergeCell ref="E256:E257"/>
    <mergeCell ref="F256:F257"/>
    <mergeCell ref="G256:G257"/>
    <mergeCell ref="I256:J256"/>
    <mergeCell ref="K248:L248"/>
    <mergeCell ref="A249:C249"/>
    <mergeCell ref="G249:I249"/>
    <mergeCell ref="C242:D242"/>
    <mergeCell ref="C240:D240"/>
    <mergeCell ref="C241:D241"/>
    <mergeCell ref="A241:A242"/>
    <mergeCell ref="E241:E242"/>
    <mergeCell ref="F241:F242"/>
    <mergeCell ref="G241:G242"/>
    <mergeCell ref="I241:J241"/>
    <mergeCell ref="K241:K242"/>
    <mergeCell ref="L241:L242"/>
    <mergeCell ref="I242:J242"/>
    <mergeCell ref="A237:A238"/>
    <mergeCell ref="E237:E238"/>
    <mergeCell ref="F237:F238"/>
    <mergeCell ref="G237:G238"/>
    <mergeCell ref="I237:J237"/>
    <mergeCell ref="K237:K238"/>
    <mergeCell ref="L237:L238"/>
    <mergeCell ref="I238:J238"/>
    <mergeCell ref="C238:D238"/>
    <mergeCell ref="C234:D234"/>
    <mergeCell ref="C232:D232"/>
    <mergeCell ref="C233:D233"/>
    <mergeCell ref="F231:F232"/>
    <mergeCell ref="G231:G232"/>
    <mergeCell ref="I231:J231"/>
    <mergeCell ref="K231:K232"/>
    <mergeCell ref="L231:L232"/>
    <mergeCell ref="I232:J232"/>
    <mergeCell ref="A233:A234"/>
    <mergeCell ref="E233:E234"/>
    <mergeCell ref="F233:F234"/>
    <mergeCell ref="G233:G234"/>
    <mergeCell ref="I233:J233"/>
    <mergeCell ref="K233:K234"/>
    <mergeCell ref="C239:D239"/>
    <mergeCell ref="C236:D236"/>
    <mergeCell ref="C237:D237"/>
    <mergeCell ref="A239:A240"/>
    <mergeCell ref="E239:E240"/>
    <mergeCell ref="F239:F240"/>
    <mergeCell ref="G239:G240"/>
    <mergeCell ref="I239:J239"/>
    <mergeCell ref="K239:K240"/>
    <mergeCell ref="L239:L240"/>
    <mergeCell ref="I240:J240"/>
    <mergeCell ref="I225:J225"/>
    <mergeCell ref="K225:K226"/>
    <mergeCell ref="L225:L226"/>
    <mergeCell ref="I226:J226"/>
    <mergeCell ref="A227:A228"/>
    <mergeCell ref="E227:E228"/>
    <mergeCell ref="F227:F228"/>
    <mergeCell ref="G227:G228"/>
    <mergeCell ref="I227:J227"/>
    <mergeCell ref="K227:K228"/>
    <mergeCell ref="C230:D230"/>
    <mergeCell ref="C231:D231"/>
    <mergeCell ref="C228:D228"/>
    <mergeCell ref="C229:D229"/>
    <mergeCell ref="L227:L228"/>
    <mergeCell ref="I228:J228"/>
    <mergeCell ref="A229:A230"/>
    <mergeCell ref="E229:E230"/>
    <mergeCell ref="F229:F230"/>
    <mergeCell ref="G229:G230"/>
    <mergeCell ref="I229:J229"/>
    <mergeCell ref="K229:K230"/>
    <mergeCell ref="L229:L230"/>
    <mergeCell ref="I230:J230"/>
    <mergeCell ref="A231:A232"/>
    <mergeCell ref="E231:E232"/>
    <mergeCell ref="C212:D212"/>
    <mergeCell ref="C209:D209"/>
    <mergeCell ref="C210:D210"/>
    <mergeCell ref="A212:A213"/>
    <mergeCell ref="E212:E213"/>
    <mergeCell ref="F212:F213"/>
    <mergeCell ref="G212:G213"/>
    <mergeCell ref="I212:J212"/>
    <mergeCell ref="K212:K213"/>
    <mergeCell ref="L212:L213"/>
    <mergeCell ref="C213:D213"/>
    <mergeCell ref="I213:J213"/>
    <mergeCell ref="A222:C222"/>
    <mergeCell ref="A221:C221"/>
    <mergeCell ref="A214:A215"/>
    <mergeCell ref="C214:D214"/>
    <mergeCell ref="E214:E215"/>
    <mergeCell ref="F214:F215"/>
    <mergeCell ref="G214:G215"/>
    <mergeCell ref="I214:J214"/>
    <mergeCell ref="K214:K215"/>
    <mergeCell ref="L214:L215"/>
    <mergeCell ref="C215:D215"/>
    <mergeCell ref="I215:J215"/>
    <mergeCell ref="H216:J217"/>
    <mergeCell ref="K216:K217"/>
    <mergeCell ref="L216:L217"/>
    <mergeCell ref="H218:J219"/>
    <mergeCell ref="K218:K219"/>
    <mergeCell ref="L218:L219"/>
    <mergeCell ref="A220:C220"/>
    <mergeCell ref="F220:J220"/>
    <mergeCell ref="C204:D204"/>
    <mergeCell ref="C201:D201"/>
    <mergeCell ref="C202:D202"/>
    <mergeCell ref="I200:J200"/>
    <mergeCell ref="K200:K201"/>
    <mergeCell ref="L200:L201"/>
    <mergeCell ref="I201:J201"/>
    <mergeCell ref="A202:A203"/>
    <mergeCell ref="E202:E203"/>
    <mergeCell ref="F202:F203"/>
    <mergeCell ref="G202:G203"/>
    <mergeCell ref="I202:J202"/>
    <mergeCell ref="K202:K203"/>
    <mergeCell ref="L202:L203"/>
    <mergeCell ref="I203:J203"/>
    <mergeCell ref="C207:D207"/>
    <mergeCell ref="C208:D208"/>
    <mergeCell ref="C205:D205"/>
    <mergeCell ref="C206:D206"/>
    <mergeCell ref="A204:A205"/>
    <mergeCell ref="E204:E205"/>
    <mergeCell ref="F204:F205"/>
    <mergeCell ref="G204:G205"/>
    <mergeCell ref="I204:J204"/>
    <mergeCell ref="K204:K205"/>
    <mergeCell ref="L204:L205"/>
    <mergeCell ref="I205:J205"/>
    <mergeCell ref="A206:A207"/>
    <mergeCell ref="E206:E207"/>
    <mergeCell ref="F206:F207"/>
    <mergeCell ref="G206:G207"/>
    <mergeCell ref="I206:J206"/>
    <mergeCell ref="C199:D199"/>
    <mergeCell ref="C200:D200"/>
    <mergeCell ref="C197:D197"/>
    <mergeCell ref="C198:D198"/>
    <mergeCell ref="A198:A199"/>
    <mergeCell ref="E198:E199"/>
    <mergeCell ref="F198:F199"/>
    <mergeCell ref="G198:G199"/>
    <mergeCell ref="I198:J198"/>
    <mergeCell ref="K198:K199"/>
    <mergeCell ref="L198:L199"/>
    <mergeCell ref="I199:J199"/>
    <mergeCell ref="A200:A201"/>
    <mergeCell ref="E200:E201"/>
    <mergeCell ref="F200:F201"/>
    <mergeCell ref="G200:G201"/>
    <mergeCell ref="C203:D203"/>
    <mergeCell ref="C196:D196"/>
    <mergeCell ref="E194:F194"/>
    <mergeCell ref="K194:L194"/>
    <mergeCell ref="A193:C193"/>
    <mergeCell ref="F193:J193"/>
    <mergeCell ref="A194:C194"/>
    <mergeCell ref="G194:I194"/>
    <mergeCell ref="A195:C195"/>
    <mergeCell ref="G195:I195"/>
    <mergeCell ref="A196:A197"/>
    <mergeCell ref="E196:E197"/>
    <mergeCell ref="F196:F197"/>
    <mergeCell ref="G196:G197"/>
    <mergeCell ref="I196:J196"/>
    <mergeCell ref="K196:K197"/>
    <mergeCell ref="L196:L197"/>
    <mergeCell ref="I197:J197"/>
    <mergeCell ref="C176:D176"/>
    <mergeCell ref="C177:D177"/>
    <mergeCell ref="C174:D174"/>
    <mergeCell ref="C175:D175"/>
    <mergeCell ref="I173:J173"/>
    <mergeCell ref="K173:K174"/>
    <mergeCell ref="L173:L174"/>
    <mergeCell ref="I174:J174"/>
    <mergeCell ref="A175:A176"/>
    <mergeCell ref="E175:E176"/>
    <mergeCell ref="F175:F176"/>
    <mergeCell ref="G175:G176"/>
    <mergeCell ref="I175:J175"/>
    <mergeCell ref="K175:K176"/>
    <mergeCell ref="L175:L176"/>
    <mergeCell ref="I176:J176"/>
    <mergeCell ref="C180:D180"/>
    <mergeCell ref="C178:D178"/>
    <mergeCell ref="C179:D179"/>
    <mergeCell ref="A177:A178"/>
    <mergeCell ref="E177:E178"/>
    <mergeCell ref="F177:F178"/>
    <mergeCell ref="G177:G178"/>
    <mergeCell ref="I177:J177"/>
    <mergeCell ref="K177:K178"/>
    <mergeCell ref="L177:L178"/>
    <mergeCell ref="I178:J178"/>
    <mergeCell ref="A179:A180"/>
    <mergeCell ref="E179:E180"/>
    <mergeCell ref="F179:F180"/>
    <mergeCell ref="G179:G180"/>
    <mergeCell ref="I179:J179"/>
    <mergeCell ref="C169:D169"/>
    <mergeCell ref="E167:F167"/>
    <mergeCell ref="K167:L167"/>
    <mergeCell ref="A167:C167"/>
    <mergeCell ref="G167:I167"/>
    <mergeCell ref="A168:C168"/>
    <mergeCell ref="G168:I168"/>
    <mergeCell ref="A169:A170"/>
    <mergeCell ref="E169:E170"/>
    <mergeCell ref="F169:F170"/>
    <mergeCell ref="G169:G170"/>
    <mergeCell ref="I169:J169"/>
    <mergeCell ref="K169:K170"/>
    <mergeCell ref="L169:L170"/>
    <mergeCell ref="I170:J170"/>
    <mergeCell ref="C172:D172"/>
    <mergeCell ref="C173:D173"/>
    <mergeCell ref="C170:D170"/>
    <mergeCell ref="C171:D171"/>
    <mergeCell ref="A171:A172"/>
    <mergeCell ref="E171:E172"/>
    <mergeCell ref="F171:F172"/>
    <mergeCell ref="G171:G172"/>
    <mergeCell ref="I171:J171"/>
    <mergeCell ref="K171:K172"/>
    <mergeCell ref="L171:L172"/>
    <mergeCell ref="I172:J172"/>
    <mergeCell ref="A173:A174"/>
    <mergeCell ref="E173:E174"/>
    <mergeCell ref="F173:F174"/>
    <mergeCell ref="G173:G174"/>
    <mergeCell ref="C145:D145"/>
    <mergeCell ref="C146:D146"/>
    <mergeCell ref="C143:D143"/>
    <mergeCell ref="C144:D144"/>
    <mergeCell ref="L142:L143"/>
    <mergeCell ref="I143:J143"/>
    <mergeCell ref="A144:A145"/>
    <mergeCell ref="E144:E145"/>
    <mergeCell ref="F144:F145"/>
    <mergeCell ref="G144:G145"/>
    <mergeCell ref="I144:J144"/>
    <mergeCell ref="K144:K145"/>
    <mergeCell ref="L144:L145"/>
    <mergeCell ref="I145:J145"/>
    <mergeCell ref="A146:A147"/>
    <mergeCell ref="E146:E147"/>
    <mergeCell ref="C149:D149"/>
    <mergeCell ref="C147:D147"/>
    <mergeCell ref="C148:D148"/>
    <mergeCell ref="F146:F147"/>
    <mergeCell ref="G146:G147"/>
    <mergeCell ref="I146:J146"/>
    <mergeCell ref="K146:K147"/>
    <mergeCell ref="L146:L147"/>
    <mergeCell ref="I147:J147"/>
    <mergeCell ref="A148:A149"/>
    <mergeCell ref="E148:E149"/>
    <mergeCell ref="F148:F149"/>
    <mergeCell ref="G148:G149"/>
    <mergeCell ref="I148:J148"/>
    <mergeCell ref="K148:K149"/>
    <mergeCell ref="L148:L149"/>
    <mergeCell ref="H135:J136"/>
    <mergeCell ref="K135:K136"/>
    <mergeCell ref="L135:L136"/>
    <mergeCell ref="H137:J138"/>
    <mergeCell ref="K137:K138"/>
    <mergeCell ref="L137:L138"/>
    <mergeCell ref="C142:D142"/>
    <mergeCell ref="E140:F140"/>
    <mergeCell ref="K140:L140"/>
    <mergeCell ref="A139:C139"/>
    <mergeCell ref="F139:J139"/>
    <mergeCell ref="A140:C140"/>
    <mergeCell ref="G140:I140"/>
    <mergeCell ref="A141:C141"/>
    <mergeCell ref="G141:I141"/>
    <mergeCell ref="A142:A143"/>
    <mergeCell ref="E142:E143"/>
    <mergeCell ref="F142:F143"/>
    <mergeCell ref="G142:G143"/>
    <mergeCell ref="I142:J142"/>
    <mergeCell ref="K142:K143"/>
    <mergeCell ref="A133:A134"/>
    <mergeCell ref="C133:D133"/>
    <mergeCell ref="C134:D134"/>
    <mergeCell ref="A131:A132"/>
    <mergeCell ref="C131:D131"/>
    <mergeCell ref="C132:D132"/>
    <mergeCell ref="E131:E132"/>
    <mergeCell ref="F131:F132"/>
    <mergeCell ref="G131:G132"/>
    <mergeCell ref="I131:J131"/>
    <mergeCell ref="K131:K132"/>
    <mergeCell ref="L131:L132"/>
    <mergeCell ref="I132:J132"/>
    <mergeCell ref="E133:E134"/>
    <mergeCell ref="F133:F134"/>
    <mergeCell ref="G133:G134"/>
    <mergeCell ref="I133:J133"/>
    <mergeCell ref="K133:K134"/>
    <mergeCell ref="L133:L134"/>
    <mergeCell ref="I134:J134"/>
    <mergeCell ref="E113:F113"/>
    <mergeCell ref="K113:L113"/>
    <mergeCell ref="H108:J109"/>
    <mergeCell ref="K108:K109"/>
    <mergeCell ref="L108:L109"/>
    <mergeCell ref="H110:J111"/>
    <mergeCell ref="K110:K111"/>
    <mergeCell ref="L110:L111"/>
    <mergeCell ref="A112:C112"/>
    <mergeCell ref="F112:J112"/>
    <mergeCell ref="A113:C113"/>
    <mergeCell ref="G113:I113"/>
    <mergeCell ref="A114:C114"/>
    <mergeCell ref="C118:D118"/>
    <mergeCell ref="C119:D119"/>
    <mergeCell ref="C116:D116"/>
    <mergeCell ref="C117:D117"/>
    <mergeCell ref="A119:A120"/>
    <mergeCell ref="E119:E120"/>
    <mergeCell ref="F119:F120"/>
    <mergeCell ref="G119:G120"/>
    <mergeCell ref="I119:J119"/>
    <mergeCell ref="K119:K120"/>
    <mergeCell ref="L119:L120"/>
    <mergeCell ref="C120:D120"/>
    <mergeCell ref="I120:J120"/>
    <mergeCell ref="G114:I114"/>
    <mergeCell ref="A115:A116"/>
    <mergeCell ref="E115:E116"/>
    <mergeCell ref="F115:F116"/>
    <mergeCell ref="G115:G116"/>
    <mergeCell ref="I115:J115"/>
    <mergeCell ref="A106:A107"/>
    <mergeCell ref="C103:D103"/>
    <mergeCell ref="I103:J103"/>
    <mergeCell ref="C104:D104"/>
    <mergeCell ref="I104:J104"/>
    <mergeCell ref="A104:A105"/>
    <mergeCell ref="C101:D101"/>
    <mergeCell ref="I101:J101"/>
    <mergeCell ref="C102:D102"/>
    <mergeCell ref="I102:J102"/>
    <mergeCell ref="G100:G101"/>
    <mergeCell ref="G102:G103"/>
    <mergeCell ref="C107:D107"/>
    <mergeCell ref="I107:J107"/>
    <mergeCell ref="C105:D105"/>
    <mergeCell ref="I105:J105"/>
    <mergeCell ref="C106:D106"/>
    <mergeCell ref="I106:J106"/>
    <mergeCell ref="G104:G105"/>
    <mergeCell ref="G106:G107"/>
    <mergeCell ref="E106:E107"/>
    <mergeCell ref="F106:F107"/>
    <mergeCell ref="A79:A80"/>
    <mergeCell ref="C79:D79"/>
    <mergeCell ref="G79:G80"/>
    <mergeCell ref="I79:J79"/>
    <mergeCell ref="C80:D80"/>
    <mergeCell ref="I80:J80"/>
    <mergeCell ref="L79:L80"/>
    <mergeCell ref="K88:K89"/>
    <mergeCell ref="L88:L89"/>
    <mergeCell ref="E96:E97"/>
    <mergeCell ref="A87:C87"/>
    <mergeCell ref="G87:I87"/>
    <mergeCell ref="A88:A89"/>
    <mergeCell ref="C88:D88"/>
    <mergeCell ref="A102:A103"/>
    <mergeCell ref="C99:D99"/>
    <mergeCell ref="I99:J99"/>
    <mergeCell ref="C100:D100"/>
    <mergeCell ref="I100:J100"/>
    <mergeCell ref="A100:A101"/>
    <mergeCell ref="C97:D97"/>
    <mergeCell ref="I97:J97"/>
    <mergeCell ref="C98:D98"/>
    <mergeCell ref="I98:J98"/>
    <mergeCell ref="A96:A97"/>
    <mergeCell ref="C96:D96"/>
    <mergeCell ref="G96:G97"/>
    <mergeCell ref="I96:J96"/>
    <mergeCell ref="A98:A99"/>
    <mergeCell ref="G98:G99"/>
    <mergeCell ref="H81:J82"/>
    <mergeCell ref="K81:K82"/>
    <mergeCell ref="C71:D71"/>
    <mergeCell ref="G71:G72"/>
    <mergeCell ref="I71:J71"/>
    <mergeCell ref="C72:D72"/>
    <mergeCell ref="I72:J72"/>
    <mergeCell ref="A77:A78"/>
    <mergeCell ref="C77:D77"/>
    <mergeCell ref="G77:G78"/>
    <mergeCell ref="I77:J77"/>
    <mergeCell ref="C78:D78"/>
    <mergeCell ref="I78:J78"/>
    <mergeCell ref="A75:A76"/>
    <mergeCell ref="C75:D75"/>
    <mergeCell ref="G75:G76"/>
    <mergeCell ref="I75:J75"/>
    <mergeCell ref="C76:D76"/>
    <mergeCell ref="I76:J76"/>
    <mergeCell ref="C74:D74"/>
    <mergeCell ref="I74:J74"/>
    <mergeCell ref="A71:A72"/>
    <mergeCell ref="H54:J55"/>
    <mergeCell ref="K54:K55"/>
    <mergeCell ref="L54:L55"/>
    <mergeCell ref="H56:J57"/>
    <mergeCell ref="K56:K57"/>
    <mergeCell ref="L56:L57"/>
    <mergeCell ref="E65:E66"/>
    <mergeCell ref="A58:C58"/>
    <mergeCell ref="F58:J58"/>
    <mergeCell ref="A59:C59"/>
    <mergeCell ref="E59:F59"/>
    <mergeCell ref="G59:I59"/>
    <mergeCell ref="K59:L59"/>
    <mergeCell ref="A69:A70"/>
    <mergeCell ref="C69:D69"/>
    <mergeCell ref="G69:G70"/>
    <mergeCell ref="I69:J69"/>
    <mergeCell ref="C70:D70"/>
    <mergeCell ref="I70:J70"/>
    <mergeCell ref="A67:A68"/>
    <mergeCell ref="C67:D67"/>
    <mergeCell ref="G67:G68"/>
    <mergeCell ref="I67:J67"/>
    <mergeCell ref="C68:D68"/>
    <mergeCell ref="I68:J68"/>
    <mergeCell ref="A65:A66"/>
    <mergeCell ref="C65:D65"/>
    <mergeCell ref="G65:G66"/>
    <mergeCell ref="I65:J65"/>
    <mergeCell ref="C66:D66"/>
    <mergeCell ref="I66:J66"/>
    <mergeCell ref="A60:C60"/>
    <mergeCell ref="A48:A49"/>
    <mergeCell ref="C47:D47"/>
    <mergeCell ref="G48:G49"/>
    <mergeCell ref="I47:J47"/>
    <mergeCell ref="C48:D48"/>
    <mergeCell ref="I48:J48"/>
    <mergeCell ref="A46:A47"/>
    <mergeCell ref="C45:D45"/>
    <mergeCell ref="G46:G47"/>
    <mergeCell ref="I45:J45"/>
    <mergeCell ref="C46:D46"/>
    <mergeCell ref="I46:J46"/>
    <mergeCell ref="A52:A53"/>
    <mergeCell ref="C51:D51"/>
    <mergeCell ref="G52:G53"/>
    <mergeCell ref="I51:J51"/>
    <mergeCell ref="C52:D52"/>
    <mergeCell ref="I52:J52"/>
    <mergeCell ref="A50:A51"/>
    <mergeCell ref="C49:D49"/>
    <mergeCell ref="G50:G51"/>
    <mergeCell ref="I49:J49"/>
    <mergeCell ref="C50:D50"/>
    <mergeCell ref="I50:J50"/>
    <mergeCell ref="C53:D53"/>
    <mergeCell ref="I53:J53"/>
    <mergeCell ref="E46:E47"/>
    <mergeCell ref="F46:F47"/>
    <mergeCell ref="E48:E49"/>
    <mergeCell ref="F48:F49"/>
    <mergeCell ref="E50:E51"/>
    <mergeCell ref="F50:F51"/>
    <mergeCell ref="C37:D37"/>
    <mergeCell ref="I37:J37"/>
    <mergeCell ref="C38:D38"/>
    <mergeCell ref="I38:J38"/>
    <mergeCell ref="E40:E41"/>
    <mergeCell ref="F40:F41"/>
    <mergeCell ref="E42:E43"/>
    <mergeCell ref="F42:F43"/>
    <mergeCell ref="A44:A45"/>
    <mergeCell ref="C43:D43"/>
    <mergeCell ref="G44:G45"/>
    <mergeCell ref="I43:J43"/>
    <mergeCell ref="C44:D44"/>
    <mergeCell ref="I44:J44"/>
    <mergeCell ref="A42:A43"/>
    <mergeCell ref="C41:D41"/>
    <mergeCell ref="G42:G43"/>
    <mergeCell ref="I41:J41"/>
    <mergeCell ref="C42:D42"/>
    <mergeCell ref="I42:J42"/>
    <mergeCell ref="G40:G41"/>
    <mergeCell ref="I39:J39"/>
    <mergeCell ref="C40:D40"/>
    <mergeCell ref="I40:J40"/>
    <mergeCell ref="E44:E45"/>
    <mergeCell ref="F44:F45"/>
    <mergeCell ref="L28:L29"/>
    <mergeCell ref="G4:I4"/>
    <mergeCell ref="G5:I5"/>
    <mergeCell ref="A4:C4"/>
    <mergeCell ref="A5:C5"/>
    <mergeCell ref="K26:K27"/>
    <mergeCell ref="E34:E35"/>
    <mergeCell ref="L26:L27"/>
    <mergeCell ref="A32:C32"/>
    <mergeCell ref="E32:F32"/>
    <mergeCell ref="G32:I32"/>
    <mergeCell ref="K32:L32"/>
    <mergeCell ref="A33:C33"/>
    <mergeCell ref="G33:I33"/>
    <mergeCell ref="A34:A35"/>
    <mergeCell ref="C34:D34"/>
    <mergeCell ref="G34:G35"/>
    <mergeCell ref="I34:J34"/>
    <mergeCell ref="C35:D35"/>
    <mergeCell ref="H26:J27"/>
    <mergeCell ref="H28:J29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G22:G23"/>
    <mergeCell ref="K28:K29"/>
    <mergeCell ref="C24:D24"/>
    <mergeCell ref="C25:D25"/>
    <mergeCell ref="I6:J6"/>
    <mergeCell ref="I7:J7"/>
    <mergeCell ref="I8:J8"/>
    <mergeCell ref="I9:J9"/>
    <mergeCell ref="I10:J10"/>
    <mergeCell ref="I11:J11"/>
    <mergeCell ref="I12:J12"/>
    <mergeCell ref="I13:J13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G12:G13"/>
    <mergeCell ref="G10:G11"/>
    <mergeCell ref="G8:G9"/>
    <mergeCell ref="G6:G7"/>
    <mergeCell ref="C6:D6"/>
    <mergeCell ref="C7:D7"/>
    <mergeCell ref="C8:D8"/>
    <mergeCell ref="C9:D9"/>
    <mergeCell ref="C10:D10"/>
    <mergeCell ref="C11:D11"/>
    <mergeCell ref="E4:F4"/>
    <mergeCell ref="K4:L4"/>
    <mergeCell ref="E6:E7"/>
    <mergeCell ref="A3:C3"/>
    <mergeCell ref="F3:J3"/>
    <mergeCell ref="E1:E2"/>
    <mergeCell ref="F1:J2"/>
    <mergeCell ref="A2:C2"/>
    <mergeCell ref="A31:C31"/>
    <mergeCell ref="F31:J31"/>
    <mergeCell ref="G20:G21"/>
    <mergeCell ref="G18:G19"/>
    <mergeCell ref="G16:G17"/>
    <mergeCell ref="G14:G15"/>
    <mergeCell ref="A6:A7"/>
    <mergeCell ref="A24:A25"/>
    <mergeCell ref="A22:A23"/>
    <mergeCell ref="A20:A21"/>
    <mergeCell ref="A18:A19"/>
    <mergeCell ref="A16:A17"/>
    <mergeCell ref="A14:A15"/>
    <mergeCell ref="A12:A13"/>
    <mergeCell ref="A10:A11"/>
    <mergeCell ref="A8:A9"/>
    <mergeCell ref="F6:F7"/>
    <mergeCell ref="E8:E9"/>
    <mergeCell ref="F8:F9"/>
    <mergeCell ref="E10:E11"/>
    <mergeCell ref="E12:E13"/>
    <mergeCell ref="E14:E15"/>
    <mergeCell ref="G60:I60"/>
    <mergeCell ref="A61:A62"/>
    <mergeCell ref="C61:D61"/>
    <mergeCell ref="G61:G62"/>
    <mergeCell ref="I61:J61"/>
    <mergeCell ref="C62:D62"/>
    <mergeCell ref="I62:J62"/>
    <mergeCell ref="A63:A64"/>
    <mergeCell ref="C63:D63"/>
    <mergeCell ref="G63:G64"/>
    <mergeCell ref="I63:J63"/>
    <mergeCell ref="C64:D64"/>
    <mergeCell ref="I64:J64"/>
    <mergeCell ref="I35:J35"/>
    <mergeCell ref="A36:A37"/>
    <mergeCell ref="C36:D36"/>
    <mergeCell ref="G36:G37"/>
    <mergeCell ref="I36:J36"/>
    <mergeCell ref="A38:A39"/>
    <mergeCell ref="G38:G39"/>
    <mergeCell ref="F34:F35"/>
    <mergeCell ref="E36:E37"/>
    <mergeCell ref="F36:F37"/>
    <mergeCell ref="E38:E39"/>
    <mergeCell ref="F38:F39"/>
    <mergeCell ref="A40:A41"/>
    <mergeCell ref="C39:D39"/>
    <mergeCell ref="E52:E53"/>
    <mergeCell ref="F52:F53"/>
    <mergeCell ref="E61:E62"/>
    <mergeCell ref="F61:F62"/>
    <mergeCell ref="E63:E64"/>
    <mergeCell ref="I19:J19"/>
    <mergeCell ref="F16:F17"/>
    <mergeCell ref="G24:G25"/>
    <mergeCell ref="L81:L82"/>
    <mergeCell ref="H83:J84"/>
    <mergeCell ref="K83:K84"/>
    <mergeCell ref="L83:L84"/>
    <mergeCell ref="A86:C86"/>
    <mergeCell ref="E86:F86"/>
    <mergeCell ref="G86:I86"/>
    <mergeCell ref="K86:L86"/>
    <mergeCell ref="A85:C85"/>
    <mergeCell ref="F85:J85"/>
    <mergeCell ref="E69:E70"/>
    <mergeCell ref="F69:F70"/>
    <mergeCell ref="E71:E72"/>
    <mergeCell ref="F71:F72"/>
    <mergeCell ref="E73:E74"/>
    <mergeCell ref="F73:F74"/>
    <mergeCell ref="E75:E76"/>
    <mergeCell ref="F75:F76"/>
    <mergeCell ref="E77:E78"/>
    <mergeCell ref="F77:F78"/>
    <mergeCell ref="E79:E80"/>
    <mergeCell ref="F79:F80"/>
    <mergeCell ref="K79:K80"/>
    <mergeCell ref="A73:A74"/>
    <mergeCell ref="K77:K78"/>
    <mergeCell ref="L77:L78"/>
    <mergeCell ref="C73:D73"/>
    <mergeCell ref="G73:G74"/>
    <mergeCell ref="I73:J73"/>
    <mergeCell ref="A92:A93"/>
    <mergeCell ref="C92:D92"/>
    <mergeCell ref="G92:G93"/>
    <mergeCell ref="I92:J92"/>
    <mergeCell ref="C93:D93"/>
    <mergeCell ref="I93:J93"/>
    <mergeCell ref="A94:A95"/>
    <mergeCell ref="C94:D94"/>
    <mergeCell ref="G94:G95"/>
    <mergeCell ref="I94:J94"/>
    <mergeCell ref="C95:D95"/>
    <mergeCell ref="I95:J95"/>
    <mergeCell ref="E92:E93"/>
    <mergeCell ref="F92:F93"/>
    <mergeCell ref="E94:E95"/>
    <mergeCell ref="F94:F95"/>
    <mergeCell ref="G88:G89"/>
    <mergeCell ref="I88:J88"/>
    <mergeCell ref="C89:D89"/>
    <mergeCell ref="I89:J89"/>
    <mergeCell ref="A90:A91"/>
    <mergeCell ref="C90:D90"/>
    <mergeCell ref="G90:G91"/>
    <mergeCell ref="I90:J90"/>
    <mergeCell ref="C91:D91"/>
    <mergeCell ref="I91:J91"/>
    <mergeCell ref="E88:E89"/>
    <mergeCell ref="F88:F89"/>
    <mergeCell ref="E90:E91"/>
    <mergeCell ref="F90:F91"/>
    <mergeCell ref="E18:E19"/>
    <mergeCell ref="F18:F19"/>
    <mergeCell ref="E20:E21"/>
    <mergeCell ref="F20:F21"/>
    <mergeCell ref="E22:E23"/>
    <mergeCell ref="F22:F23"/>
    <mergeCell ref="E24:E25"/>
    <mergeCell ref="F24:F25"/>
    <mergeCell ref="K6:K7"/>
    <mergeCell ref="L6:L7"/>
    <mergeCell ref="K8:K9"/>
    <mergeCell ref="L8:L9"/>
    <mergeCell ref="K10:K11"/>
    <mergeCell ref="L10:L11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F14:F15"/>
    <mergeCell ref="E16:E17"/>
    <mergeCell ref="F10:F11"/>
    <mergeCell ref="F12:F13"/>
    <mergeCell ref="F63:F64"/>
    <mergeCell ref="F65:F66"/>
    <mergeCell ref="E67:E68"/>
    <mergeCell ref="F67:F68"/>
    <mergeCell ref="F96:F97"/>
    <mergeCell ref="E98:E99"/>
    <mergeCell ref="F98:F99"/>
    <mergeCell ref="E100:E101"/>
    <mergeCell ref="F100:F101"/>
    <mergeCell ref="E102:E103"/>
    <mergeCell ref="F102:F103"/>
    <mergeCell ref="E104:E105"/>
    <mergeCell ref="F104:F105"/>
    <mergeCell ref="K34:K35"/>
    <mergeCell ref="L34:L35"/>
    <mergeCell ref="K36:K37"/>
    <mergeCell ref="L36:L37"/>
    <mergeCell ref="K38:K39"/>
    <mergeCell ref="L38:L39"/>
    <mergeCell ref="K40:K41"/>
    <mergeCell ref="L40:L41"/>
    <mergeCell ref="K42:K43"/>
    <mergeCell ref="L42:L43"/>
    <mergeCell ref="K44:K45"/>
    <mergeCell ref="L44:L45"/>
    <mergeCell ref="K46:K47"/>
    <mergeCell ref="L46:L47"/>
    <mergeCell ref="K48:K49"/>
    <mergeCell ref="L48:L49"/>
    <mergeCell ref="K50:K51"/>
    <mergeCell ref="L50:L51"/>
    <mergeCell ref="K52:K53"/>
    <mergeCell ref="L52:L53"/>
    <mergeCell ref="K61:K62"/>
    <mergeCell ref="L61:L62"/>
    <mergeCell ref="K63:K64"/>
    <mergeCell ref="L63:L64"/>
    <mergeCell ref="K65:K66"/>
    <mergeCell ref="L65:L66"/>
    <mergeCell ref="K67:K68"/>
    <mergeCell ref="L67:L68"/>
    <mergeCell ref="K69:K70"/>
    <mergeCell ref="L69:L70"/>
    <mergeCell ref="K71:K72"/>
    <mergeCell ref="L71:L72"/>
    <mergeCell ref="K73:K74"/>
    <mergeCell ref="L73:L74"/>
    <mergeCell ref="K75:K76"/>
    <mergeCell ref="L75:L76"/>
    <mergeCell ref="K90:K91"/>
    <mergeCell ref="L90:L91"/>
    <mergeCell ref="K92:K93"/>
    <mergeCell ref="L92:L93"/>
    <mergeCell ref="K94:K95"/>
    <mergeCell ref="L94:L95"/>
    <mergeCell ref="K96:K97"/>
    <mergeCell ref="L96:L97"/>
    <mergeCell ref="K98:K99"/>
    <mergeCell ref="L98:L99"/>
    <mergeCell ref="K100:K101"/>
    <mergeCell ref="L100:L101"/>
    <mergeCell ref="K102:K103"/>
    <mergeCell ref="L102:L103"/>
    <mergeCell ref="K104:K105"/>
    <mergeCell ref="L104:L105"/>
    <mergeCell ref="K106:K107"/>
    <mergeCell ref="L106:L107"/>
    <mergeCell ref="K115:K116"/>
    <mergeCell ref="L115:L116"/>
    <mergeCell ref="I116:J116"/>
    <mergeCell ref="A117:A118"/>
    <mergeCell ref="E117:E118"/>
    <mergeCell ref="F117:F118"/>
    <mergeCell ref="G117:G118"/>
    <mergeCell ref="I117:J117"/>
    <mergeCell ref="K117:K118"/>
    <mergeCell ref="L117:L118"/>
    <mergeCell ref="I118:J118"/>
    <mergeCell ref="C115:D115"/>
    <mergeCell ref="C122:D122"/>
    <mergeCell ref="I122:J122"/>
    <mergeCell ref="A123:A124"/>
    <mergeCell ref="C123:D123"/>
    <mergeCell ref="E123:E124"/>
    <mergeCell ref="F123:F124"/>
    <mergeCell ref="G123:G124"/>
    <mergeCell ref="I123:J123"/>
    <mergeCell ref="K123:K124"/>
    <mergeCell ref="L123:L124"/>
    <mergeCell ref="C124:D124"/>
    <mergeCell ref="I124:J124"/>
    <mergeCell ref="A125:A126"/>
    <mergeCell ref="C125:D125"/>
    <mergeCell ref="E125:E126"/>
    <mergeCell ref="F125:F126"/>
    <mergeCell ref="G125:G126"/>
    <mergeCell ref="I125:J125"/>
    <mergeCell ref="K125:K126"/>
    <mergeCell ref="L125:L126"/>
    <mergeCell ref="C126:D126"/>
    <mergeCell ref="I126:J126"/>
    <mergeCell ref="A121:A122"/>
    <mergeCell ref="C121:D121"/>
    <mergeCell ref="E121:E122"/>
    <mergeCell ref="F121:F122"/>
    <mergeCell ref="G121:G122"/>
    <mergeCell ref="I121:J121"/>
    <mergeCell ref="K121:K122"/>
    <mergeCell ref="L121:L122"/>
    <mergeCell ref="A127:A128"/>
    <mergeCell ref="C127:D127"/>
    <mergeCell ref="F127:F128"/>
    <mergeCell ref="G127:G128"/>
    <mergeCell ref="I127:J127"/>
    <mergeCell ref="K127:K128"/>
    <mergeCell ref="L127:L128"/>
    <mergeCell ref="C128:D128"/>
    <mergeCell ref="I128:J128"/>
    <mergeCell ref="A129:A130"/>
    <mergeCell ref="C129:D129"/>
    <mergeCell ref="E129:E130"/>
    <mergeCell ref="F129:F130"/>
    <mergeCell ref="G129:G130"/>
    <mergeCell ref="I129:J129"/>
    <mergeCell ref="K129:K130"/>
    <mergeCell ref="L129:L130"/>
    <mergeCell ref="C130:D130"/>
    <mergeCell ref="I130:J130"/>
    <mergeCell ref="E127:E128"/>
    <mergeCell ref="I149:J149"/>
    <mergeCell ref="A150:A151"/>
    <mergeCell ref="E150:E151"/>
    <mergeCell ref="F150:F151"/>
    <mergeCell ref="G150:G151"/>
    <mergeCell ref="I150:J150"/>
    <mergeCell ref="K150:K151"/>
    <mergeCell ref="L150:L151"/>
    <mergeCell ref="C151:D151"/>
    <mergeCell ref="I151:J151"/>
    <mergeCell ref="A152:A153"/>
    <mergeCell ref="C152:D152"/>
    <mergeCell ref="E152:E153"/>
    <mergeCell ref="F152:F153"/>
    <mergeCell ref="G152:G153"/>
    <mergeCell ref="I152:J152"/>
    <mergeCell ref="K152:K153"/>
    <mergeCell ref="L152:L153"/>
    <mergeCell ref="C153:D153"/>
    <mergeCell ref="I153:J153"/>
    <mergeCell ref="C150:D150"/>
    <mergeCell ref="C155:D155"/>
    <mergeCell ref="I155:J155"/>
    <mergeCell ref="A156:A157"/>
    <mergeCell ref="C156:D156"/>
    <mergeCell ref="E156:E157"/>
    <mergeCell ref="F156:F157"/>
    <mergeCell ref="G156:G157"/>
    <mergeCell ref="I156:J156"/>
    <mergeCell ref="K156:K157"/>
    <mergeCell ref="L156:L157"/>
    <mergeCell ref="C157:D157"/>
    <mergeCell ref="I157:J157"/>
    <mergeCell ref="A158:A159"/>
    <mergeCell ref="C158:D158"/>
    <mergeCell ref="F158:F159"/>
    <mergeCell ref="G158:G159"/>
    <mergeCell ref="I158:J158"/>
    <mergeCell ref="K158:K159"/>
    <mergeCell ref="L158:L159"/>
    <mergeCell ref="C159:D159"/>
    <mergeCell ref="I159:J159"/>
    <mergeCell ref="E158:E159"/>
    <mergeCell ref="A154:A155"/>
    <mergeCell ref="C154:D154"/>
    <mergeCell ref="E154:E155"/>
    <mergeCell ref="F154:F155"/>
    <mergeCell ref="G154:G155"/>
    <mergeCell ref="I154:J154"/>
    <mergeCell ref="K154:K155"/>
    <mergeCell ref="L154:L155"/>
    <mergeCell ref="A160:A161"/>
    <mergeCell ref="C160:D160"/>
    <mergeCell ref="E160:E161"/>
    <mergeCell ref="F160:F161"/>
    <mergeCell ref="G160:G161"/>
    <mergeCell ref="I160:J160"/>
    <mergeCell ref="K160:K161"/>
    <mergeCell ref="L160:L161"/>
    <mergeCell ref="C161:D161"/>
    <mergeCell ref="I161:J161"/>
    <mergeCell ref="H162:J163"/>
    <mergeCell ref="K162:K163"/>
    <mergeCell ref="L162:L163"/>
    <mergeCell ref="H164:J165"/>
    <mergeCell ref="K164:K165"/>
    <mergeCell ref="L164:L165"/>
    <mergeCell ref="A166:C166"/>
    <mergeCell ref="F166:J166"/>
    <mergeCell ref="K179:K180"/>
    <mergeCell ref="L179:L180"/>
    <mergeCell ref="I180:J180"/>
    <mergeCell ref="A181:A182"/>
    <mergeCell ref="E181:E182"/>
    <mergeCell ref="F181:F182"/>
    <mergeCell ref="G181:G182"/>
    <mergeCell ref="I181:J181"/>
    <mergeCell ref="K181:K182"/>
    <mergeCell ref="L181:L182"/>
    <mergeCell ref="C182:D182"/>
    <mergeCell ref="I182:J182"/>
    <mergeCell ref="A183:A184"/>
    <mergeCell ref="C183:D183"/>
    <mergeCell ref="E183:E184"/>
    <mergeCell ref="F183:F184"/>
    <mergeCell ref="G183:G184"/>
    <mergeCell ref="I183:J183"/>
    <mergeCell ref="K183:K184"/>
    <mergeCell ref="L183:L184"/>
    <mergeCell ref="C184:D184"/>
    <mergeCell ref="I184:J184"/>
    <mergeCell ref="C181:D181"/>
    <mergeCell ref="C186:D186"/>
    <mergeCell ref="I186:J186"/>
    <mergeCell ref="A187:A188"/>
    <mergeCell ref="C187:D187"/>
    <mergeCell ref="E187:E188"/>
    <mergeCell ref="F187:F188"/>
    <mergeCell ref="G187:G188"/>
    <mergeCell ref="I187:J187"/>
    <mergeCell ref="K187:K188"/>
    <mergeCell ref="L187:L188"/>
    <mergeCell ref="C188:D188"/>
    <mergeCell ref="I188:J188"/>
    <mergeCell ref="H189:J190"/>
    <mergeCell ref="K189:K190"/>
    <mergeCell ref="L189:L190"/>
    <mergeCell ref="H191:J192"/>
    <mergeCell ref="K191:K192"/>
    <mergeCell ref="L191:L192"/>
    <mergeCell ref="A185:A186"/>
    <mergeCell ref="C185:D185"/>
    <mergeCell ref="E185:E186"/>
    <mergeCell ref="F185:F186"/>
    <mergeCell ref="G185:G186"/>
    <mergeCell ref="I185:J185"/>
    <mergeCell ref="K185:K186"/>
    <mergeCell ref="L185:L186"/>
    <mergeCell ref="K206:K207"/>
    <mergeCell ref="L206:L207"/>
    <mergeCell ref="I207:J207"/>
    <mergeCell ref="A208:A209"/>
    <mergeCell ref="E208:E209"/>
    <mergeCell ref="F208:F209"/>
    <mergeCell ref="G208:G209"/>
    <mergeCell ref="I208:J208"/>
    <mergeCell ref="K208:K209"/>
    <mergeCell ref="L208:L209"/>
    <mergeCell ref="I209:J209"/>
    <mergeCell ref="A210:A211"/>
    <mergeCell ref="E210:E211"/>
    <mergeCell ref="F210:F211"/>
    <mergeCell ref="G210:G211"/>
    <mergeCell ref="I210:J210"/>
    <mergeCell ref="K210:K211"/>
    <mergeCell ref="L210:L211"/>
    <mergeCell ref="I211:J211"/>
    <mergeCell ref="C211:D211"/>
    <mergeCell ref="E221:F221"/>
    <mergeCell ref="G221:I221"/>
    <mergeCell ref="K221:L221"/>
    <mergeCell ref="G222:I222"/>
    <mergeCell ref="A223:A224"/>
    <mergeCell ref="C223:D223"/>
    <mergeCell ref="E223:E224"/>
    <mergeCell ref="F223:F224"/>
    <mergeCell ref="G223:G224"/>
    <mergeCell ref="I223:J223"/>
    <mergeCell ref="K223:K224"/>
    <mergeCell ref="L223:L224"/>
    <mergeCell ref="I224:J224"/>
    <mergeCell ref="L233:L234"/>
    <mergeCell ref="I234:J234"/>
    <mergeCell ref="A235:A236"/>
    <mergeCell ref="E235:E236"/>
    <mergeCell ref="F235:F236"/>
    <mergeCell ref="G235:G236"/>
    <mergeCell ref="I235:J235"/>
    <mergeCell ref="K235:K236"/>
    <mergeCell ref="L235:L236"/>
    <mergeCell ref="I236:J236"/>
    <mergeCell ref="C235:D235"/>
    <mergeCell ref="C226:D226"/>
    <mergeCell ref="C227:D227"/>
    <mergeCell ref="C224:D224"/>
    <mergeCell ref="C225:D225"/>
    <mergeCell ref="A225:A226"/>
    <mergeCell ref="E225:E226"/>
    <mergeCell ref="F225:F226"/>
    <mergeCell ref="G225:G226"/>
    <mergeCell ref="A250:A251"/>
    <mergeCell ref="C250:D250"/>
    <mergeCell ref="E250:E251"/>
    <mergeCell ref="F250:F251"/>
    <mergeCell ref="G250:G251"/>
    <mergeCell ref="I250:J250"/>
    <mergeCell ref="K250:K251"/>
    <mergeCell ref="L250:L251"/>
    <mergeCell ref="C251:D251"/>
    <mergeCell ref="I251:J251"/>
    <mergeCell ref="A252:A253"/>
    <mergeCell ref="C252:D252"/>
    <mergeCell ref="E252:E253"/>
    <mergeCell ref="F252:F253"/>
    <mergeCell ref="G252:G253"/>
    <mergeCell ref="I252:J252"/>
    <mergeCell ref="K252:K253"/>
    <mergeCell ref="L252:L253"/>
    <mergeCell ref="C253:D253"/>
    <mergeCell ref="I253:J253"/>
    <mergeCell ref="K256:K257"/>
    <mergeCell ref="L256:L257"/>
    <mergeCell ref="I257:J257"/>
    <mergeCell ref="A258:A259"/>
    <mergeCell ref="E258:E259"/>
    <mergeCell ref="F258:F259"/>
    <mergeCell ref="G258:G259"/>
    <mergeCell ref="I258:J258"/>
    <mergeCell ref="K258:K259"/>
    <mergeCell ref="L258:L259"/>
    <mergeCell ref="I259:J259"/>
    <mergeCell ref="A260:A261"/>
    <mergeCell ref="E260:E261"/>
    <mergeCell ref="F260:F261"/>
    <mergeCell ref="G260:G261"/>
    <mergeCell ref="I260:J260"/>
    <mergeCell ref="K260:K261"/>
    <mergeCell ref="L260:L261"/>
    <mergeCell ref="I261:J261"/>
    <mergeCell ref="C261:D261"/>
  </mergeCells>
  <dataValidations count="2">
    <dataValidation allowBlank="1" showInputMessage="1" showErrorMessage="1" imeMode="halfAlpha" sqref="E61:F80 E88:F107 K61:L82 K142:L163 E115:F134 E250:F269 K6:L29 E223:F242 K169:L190 K115:L136 E142:F161 K34:L55 E196:F215 E6:F25 K196:L217 E169:F188 E34:F53 K88:L109 K223:L244 K250:L271"/>
    <dataValidation allowBlank="1" showInputMessage="1" showErrorMessage="1" imeMode="on" sqref="C6:D25 I6:J25 C34:D53 I34:J53 C61:D80 I61:J80 C88:D107 I88:J107 C115:D134 I115:J134 C142:D161 I142:J161 C169:D188 I169:J188 C196:D215 I196:J215 C223:D242 I223:J242 C250:D269 I250:J269"/>
  </dataValidations>
  <printOptions/>
  <pageMargins left="0.8661417322834646" right="0.7086614173228347" top="0.7480314960629921" bottom="0.4724409448818898" header="0.3937007874015748" footer="0.1968503937007874"/>
  <pageSetup fitToHeight="4" horizontalDpi="600" verticalDpi="600" orientation="landscape" paperSize="9" scale="86" r:id="rId4"/>
  <headerFooter scaleWithDoc="0">
    <oddHeader>&amp;L&amp;9様式第１９号&amp;C&amp;"-,太字"&amp;18&amp;ULPガス配送受託販売所名簿&amp;R&amp;D</oddHeader>
    <oddFooter>&amp;C&amp;10&amp;E保険会社用</oddFooter>
  </headerFooter>
  <rowBreaks count="9" manualBreakCount="9">
    <brk id="30" max="11" man="1"/>
    <brk id="57" max="11" man="1"/>
    <brk id="84" max="11" man="1"/>
    <brk id="111" max="11" man="1"/>
    <brk id="138" max="11" man="1"/>
    <brk id="165" max="11" man="1"/>
    <brk id="192" max="11" man="1"/>
    <brk id="219" max="11" man="1"/>
    <brk id="246" max="11" man="1"/>
  </rowBreaks>
  <ignoredErrors>
    <ignoredError sqref="D2 F1 D6 C25:D25 C6 E6:E25 F6:F25 I6:J6 K6:L25 I25:J25 C34:F34 C53:F53 E35:F51 I34:L34 I61:L61 C61:F61 C79:F80 E62:F77 I80:L80 K62:L78 C88:F88 E89:F105 E106:F107 I88:L88 I107:L107 K89:L105 C115:F115 C133:F134 E116:F132 I115:L115 I133:L134 K116:L132 C142:F142 I142:L142 I161:L161 K143:L159 C160:F161 E143:F159 C169:F169 E170:F186 E187:F188 I169:L169 I187:L188 K170:L186 C196:F196 C214:F215 E197:F213 I196:L196 I214:L215 K197:L213 C223:D223 C241:D242 E223:F242 I223:L223 I241:L242 K224:L240 C250:F250 I250:L250 C268:F269 E251:F267 I268:L269 K251:L267 J23 D24 D52:F52 I53:L53 K35:L51 D78:F78 J79:L79 J106:L106 J24 J52:L52 J160:L160" unlockedFormula="1"/>
    <ignoredError sqref="C7:D23 I7:J22 C35:D51 C62:D77 I62:J78 C89:D105 I89:J105 C116:D132 I116:J132 I143:J159 C143:D159 C170:D186 C187:D188 I170:J186 C197:D213 I197:J213 C224:D240 I224:J240 C251:D267 I251:J267 I23:I24 C24 C52 I35:J51 C78 I79 I106 I52 I160" formula="1" unlockedFormula="1"/>
    <ignoredError sqref="C106:D107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00FF"/>
  </sheetPr>
  <dimension ref="A1:N273"/>
  <sheetViews>
    <sheetView zoomScalePageLayoutView="0" workbookViewId="0" topLeftCell="C1">
      <selection activeCell="M3" sqref="M3"/>
    </sheetView>
  </sheetViews>
  <sheetFormatPr defaultColWidth="9.140625" defaultRowHeight="15"/>
  <cols>
    <col min="1" max="1" width="3.421875" style="2" customWidth="1"/>
    <col min="2" max="2" width="4.28125" style="2" customWidth="1"/>
    <col min="3" max="3" width="5.28125" style="2" customWidth="1"/>
    <col min="4" max="4" width="38.57421875" style="2" customWidth="1"/>
    <col min="5" max="6" width="11.421875" style="2" customWidth="1"/>
    <col min="7" max="7" width="3.421875" style="2" customWidth="1"/>
    <col min="8" max="8" width="4.28125" style="2" customWidth="1"/>
    <col min="9" max="9" width="5.28125" style="2" customWidth="1"/>
    <col min="10" max="10" width="38.57421875" style="2" customWidth="1"/>
    <col min="11" max="11" width="11.421875" style="2" customWidth="1"/>
    <col min="12" max="12" width="13.140625" style="2" customWidth="1"/>
    <col min="13" max="13" width="9.00390625" style="2" customWidth="1"/>
    <col min="14" max="16384" width="9.00390625" style="2" customWidth="1"/>
  </cols>
  <sheetData>
    <row r="1" spans="4:12" ht="21.75" customHeight="1" thickBot="1" thickTop="1">
      <c r="D1" s="19"/>
      <c r="E1" s="237" t="s">
        <v>16</v>
      </c>
      <c r="F1" s="164">
        <f>'保険会社用'!F1</f>
        <v>0</v>
      </c>
      <c r="G1" s="165"/>
      <c r="H1" s="165"/>
      <c r="I1" s="165"/>
      <c r="J1" s="166"/>
      <c r="L1" s="90" t="str">
        <f>'入力シート'!F1</f>
        <v>○○県</v>
      </c>
    </row>
    <row r="2" spans="1:12" ht="26.25" customHeight="1" thickBot="1">
      <c r="A2" s="239" t="s">
        <v>0</v>
      </c>
      <c r="B2" s="240"/>
      <c r="C2" s="241"/>
      <c r="D2" s="71">
        <f>'保険会社用'!D2</f>
        <v>0</v>
      </c>
      <c r="E2" s="238"/>
      <c r="F2" s="167"/>
      <c r="G2" s="168"/>
      <c r="H2" s="168"/>
      <c r="I2" s="168"/>
      <c r="J2" s="169"/>
      <c r="K2" s="10"/>
      <c r="L2" s="253">
        <f>'入力シート'!F2</f>
        <v>40648</v>
      </c>
    </row>
    <row r="3" spans="1:14" ht="13.5" customHeight="1">
      <c r="A3" s="242"/>
      <c r="B3" s="242"/>
      <c r="C3" s="242"/>
      <c r="D3" s="17"/>
      <c r="E3" s="18"/>
      <c r="F3" s="243"/>
      <c r="G3" s="243"/>
      <c r="H3" s="243"/>
      <c r="I3" s="243"/>
      <c r="J3" s="243"/>
      <c r="K3" s="62">
        <v>1</v>
      </c>
      <c r="L3" s="68">
        <f>IF($L$26=0,1,(COUNTIF($L$26,"&gt;0")+COUNTIF($L$54,"&gt;0")+COUNTIF($L$81,"&gt;0")+COUNTIF($L$108,"&gt;0")+COUNTIF($L$135,"&gt;0")+COUNTIF($L$162,"&gt;0")+COUNTIF($L$189,"&gt;0")+COUNTIF($L$216,"&gt;0")+COUNTIF($L$243,"&gt;0")+COUNTIF($L$270,"&gt;0")))</f>
        <v>1</v>
      </c>
      <c r="M3" s="26"/>
      <c r="N3" s="25"/>
    </row>
    <row r="4" spans="1:12" ht="21.75" customHeight="1">
      <c r="A4" s="201" t="s">
        <v>1</v>
      </c>
      <c r="B4" s="202"/>
      <c r="C4" s="203"/>
      <c r="D4" s="13" t="s">
        <v>9</v>
      </c>
      <c r="E4" s="196" t="s">
        <v>5</v>
      </c>
      <c r="F4" s="197"/>
      <c r="G4" s="204" t="s">
        <v>1</v>
      </c>
      <c r="H4" s="205"/>
      <c r="I4" s="206"/>
      <c r="J4" s="11" t="s">
        <v>9</v>
      </c>
      <c r="K4" s="207" t="s">
        <v>5</v>
      </c>
      <c r="L4" s="207"/>
    </row>
    <row r="5" spans="1:12" ht="27" customHeight="1">
      <c r="A5" s="196" t="s">
        <v>2</v>
      </c>
      <c r="B5" s="197"/>
      <c r="C5" s="198"/>
      <c r="D5" s="3" t="s">
        <v>8</v>
      </c>
      <c r="E5" s="4" t="s">
        <v>7</v>
      </c>
      <c r="F5" s="4" t="s">
        <v>6</v>
      </c>
      <c r="G5" s="196" t="s">
        <v>2</v>
      </c>
      <c r="H5" s="197"/>
      <c r="I5" s="198"/>
      <c r="J5" s="3" t="s">
        <v>8</v>
      </c>
      <c r="K5" s="5" t="s">
        <v>7</v>
      </c>
      <c r="L5" s="5" t="s">
        <v>6</v>
      </c>
    </row>
    <row r="6" spans="1:12" ht="22.5" customHeight="1">
      <c r="A6" s="144">
        <v>1</v>
      </c>
      <c r="B6" s="21" t="s">
        <v>3</v>
      </c>
      <c r="C6" s="113">
        <f>'保険会社用'!C6</f>
      </c>
      <c r="D6" s="114"/>
      <c r="E6" s="184">
        <f>'保険会社用'!E6</f>
      </c>
      <c r="F6" s="109">
        <f>IF('保険会社用'!F6&gt;0,'保険会社用'!F6,"")</f>
      </c>
      <c r="G6" s="233">
        <v>11</v>
      </c>
      <c r="H6" s="75" t="s">
        <v>3</v>
      </c>
      <c r="I6" s="235">
        <f>'保険会社用'!I6</f>
      </c>
      <c r="J6" s="236"/>
      <c r="K6" s="101">
        <f>'保険会社用'!K6</f>
      </c>
      <c r="L6" s="103">
        <f>IF('保険会社用'!L6&gt;0,'保険会社用'!L6,"")</f>
      </c>
    </row>
    <row r="7" spans="1:12" ht="22.5" customHeight="1">
      <c r="A7" s="145"/>
      <c r="B7" s="22" t="s">
        <v>4</v>
      </c>
      <c r="C7" s="105">
        <f>'保険会社用'!C7</f>
      </c>
      <c r="D7" s="106"/>
      <c r="E7" s="185"/>
      <c r="F7" s="110"/>
      <c r="G7" s="234"/>
      <c r="H7" s="76" t="s">
        <v>4</v>
      </c>
      <c r="I7" s="231">
        <f>'保険会社用'!I7</f>
      </c>
      <c r="J7" s="232"/>
      <c r="K7" s="102"/>
      <c r="L7" s="104"/>
    </row>
    <row r="8" spans="1:12" ht="22.5" customHeight="1">
      <c r="A8" s="144">
        <v>2</v>
      </c>
      <c r="B8" s="23" t="s">
        <v>3</v>
      </c>
      <c r="C8" s="113">
        <f>'保険会社用'!C8</f>
      </c>
      <c r="D8" s="114"/>
      <c r="E8" s="184">
        <f>'保険会社用'!E8</f>
      </c>
      <c r="F8" s="109">
        <f>IF('保険会社用'!F8&gt;0,'保険会社用'!F8,"")</f>
      </c>
      <c r="G8" s="233">
        <v>12</v>
      </c>
      <c r="H8" s="77" t="s">
        <v>3</v>
      </c>
      <c r="I8" s="235">
        <f>'保険会社用'!I8</f>
      </c>
      <c r="J8" s="236"/>
      <c r="K8" s="101">
        <f>'保険会社用'!K8</f>
      </c>
      <c r="L8" s="103">
        <f>IF('保険会社用'!L8&gt;0,'保険会社用'!L8,"")</f>
      </c>
    </row>
    <row r="9" spans="1:12" ht="22.5" customHeight="1">
      <c r="A9" s="145"/>
      <c r="B9" s="22" t="s">
        <v>4</v>
      </c>
      <c r="C9" s="105">
        <f>'保険会社用'!C9</f>
      </c>
      <c r="D9" s="106"/>
      <c r="E9" s="185"/>
      <c r="F9" s="110"/>
      <c r="G9" s="234"/>
      <c r="H9" s="76" t="s">
        <v>4</v>
      </c>
      <c r="I9" s="231">
        <f>'保険会社用'!I9</f>
      </c>
      <c r="J9" s="232"/>
      <c r="K9" s="102"/>
      <c r="L9" s="104"/>
    </row>
    <row r="10" spans="1:12" ht="22.5" customHeight="1">
      <c r="A10" s="144">
        <v>3</v>
      </c>
      <c r="B10" s="23" t="s">
        <v>3</v>
      </c>
      <c r="C10" s="113">
        <f>'保険会社用'!C10</f>
      </c>
      <c r="D10" s="114"/>
      <c r="E10" s="184">
        <f>'保険会社用'!E10</f>
      </c>
      <c r="F10" s="109">
        <f>IF('保険会社用'!F10&gt;0,'保険会社用'!F10,"")</f>
      </c>
      <c r="G10" s="233">
        <v>13</v>
      </c>
      <c r="H10" s="77" t="s">
        <v>3</v>
      </c>
      <c r="I10" s="235">
        <f>'保険会社用'!I10</f>
      </c>
      <c r="J10" s="236"/>
      <c r="K10" s="101">
        <f>'保険会社用'!K10</f>
      </c>
      <c r="L10" s="103">
        <f>IF('保険会社用'!L10&gt;0,'保険会社用'!L10,"")</f>
      </c>
    </row>
    <row r="11" spans="1:12" ht="22.5" customHeight="1">
      <c r="A11" s="145"/>
      <c r="B11" s="22" t="s">
        <v>4</v>
      </c>
      <c r="C11" s="105">
        <f>'保険会社用'!C11</f>
      </c>
      <c r="D11" s="106"/>
      <c r="E11" s="185"/>
      <c r="F11" s="110"/>
      <c r="G11" s="234"/>
      <c r="H11" s="76" t="s">
        <v>4</v>
      </c>
      <c r="I11" s="231">
        <f>'保険会社用'!I11</f>
      </c>
      <c r="J11" s="232"/>
      <c r="K11" s="102"/>
      <c r="L11" s="104"/>
    </row>
    <row r="12" spans="1:12" ht="22.5" customHeight="1">
      <c r="A12" s="144">
        <v>4</v>
      </c>
      <c r="B12" s="23" t="s">
        <v>3</v>
      </c>
      <c r="C12" s="113">
        <f>'保険会社用'!C12</f>
      </c>
      <c r="D12" s="114"/>
      <c r="E12" s="184">
        <f>'保険会社用'!E12</f>
      </c>
      <c r="F12" s="109">
        <f>IF('保険会社用'!F12&gt;0,'保険会社用'!F12,"")</f>
      </c>
      <c r="G12" s="233">
        <v>14</v>
      </c>
      <c r="H12" s="77" t="s">
        <v>3</v>
      </c>
      <c r="I12" s="235">
        <f>'保険会社用'!I12</f>
      </c>
      <c r="J12" s="236"/>
      <c r="K12" s="101">
        <f>'保険会社用'!K12</f>
      </c>
      <c r="L12" s="103">
        <f>IF('保険会社用'!L12&gt;0,'保険会社用'!L12,"")</f>
      </c>
    </row>
    <row r="13" spans="1:12" ht="22.5" customHeight="1">
      <c r="A13" s="145"/>
      <c r="B13" s="22" t="s">
        <v>4</v>
      </c>
      <c r="C13" s="105">
        <f>'保険会社用'!C13</f>
      </c>
      <c r="D13" s="106"/>
      <c r="E13" s="185"/>
      <c r="F13" s="110"/>
      <c r="G13" s="234"/>
      <c r="H13" s="76" t="s">
        <v>4</v>
      </c>
      <c r="I13" s="231">
        <f>'保険会社用'!I13</f>
      </c>
      <c r="J13" s="232"/>
      <c r="K13" s="102"/>
      <c r="L13" s="104"/>
    </row>
    <row r="14" spans="1:12" ht="22.5" customHeight="1">
      <c r="A14" s="144">
        <v>5</v>
      </c>
      <c r="B14" s="23" t="s">
        <v>3</v>
      </c>
      <c r="C14" s="113">
        <f>'保険会社用'!C14</f>
      </c>
      <c r="D14" s="114"/>
      <c r="E14" s="184">
        <f>'保険会社用'!E14</f>
      </c>
      <c r="F14" s="109">
        <f>IF('保険会社用'!F14&gt;0,'保険会社用'!F14,"")</f>
      </c>
      <c r="G14" s="233">
        <v>15</v>
      </c>
      <c r="H14" s="77" t="s">
        <v>3</v>
      </c>
      <c r="I14" s="235">
        <f>'保険会社用'!I14</f>
      </c>
      <c r="J14" s="236"/>
      <c r="K14" s="101">
        <f>'保険会社用'!K14</f>
      </c>
      <c r="L14" s="103">
        <f>IF('保険会社用'!L14&gt;0,'保険会社用'!L14,"")</f>
      </c>
    </row>
    <row r="15" spans="1:12" ht="22.5" customHeight="1">
      <c r="A15" s="145"/>
      <c r="B15" s="22" t="s">
        <v>4</v>
      </c>
      <c r="C15" s="105">
        <f>'保険会社用'!C15</f>
      </c>
      <c r="D15" s="106"/>
      <c r="E15" s="185"/>
      <c r="F15" s="110"/>
      <c r="G15" s="234"/>
      <c r="H15" s="76" t="s">
        <v>4</v>
      </c>
      <c r="I15" s="231">
        <f>'保険会社用'!I15</f>
      </c>
      <c r="J15" s="232"/>
      <c r="K15" s="102"/>
      <c r="L15" s="104"/>
    </row>
    <row r="16" spans="1:12" ht="22.5" customHeight="1">
      <c r="A16" s="144">
        <v>6</v>
      </c>
      <c r="B16" s="23" t="s">
        <v>3</v>
      </c>
      <c r="C16" s="113">
        <f>'保険会社用'!C16</f>
      </c>
      <c r="D16" s="114"/>
      <c r="E16" s="184">
        <f>'保険会社用'!E16</f>
      </c>
      <c r="F16" s="109">
        <f>IF('保険会社用'!F16&gt;0,'保険会社用'!F16,"")</f>
      </c>
      <c r="G16" s="233">
        <v>16</v>
      </c>
      <c r="H16" s="77" t="s">
        <v>3</v>
      </c>
      <c r="I16" s="235">
        <f>'保険会社用'!I16</f>
      </c>
      <c r="J16" s="236"/>
      <c r="K16" s="101">
        <f>'保険会社用'!K16</f>
      </c>
      <c r="L16" s="103">
        <f>IF('保険会社用'!L16&gt;0,'保険会社用'!L16,"")</f>
      </c>
    </row>
    <row r="17" spans="1:12" ht="22.5" customHeight="1">
      <c r="A17" s="145"/>
      <c r="B17" s="22" t="s">
        <v>4</v>
      </c>
      <c r="C17" s="105">
        <f>'保険会社用'!C17</f>
      </c>
      <c r="D17" s="106"/>
      <c r="E17" s="185"/>
      <c r="F17" s="110"/>
      <c r="G17" s="234"/>
      <c r="H17" s="76" t="s">
        <v>4</v>
      </c>
      <c r="I17" s="231">
        <f>'保険会社用'!I17</f>
      </c>
      <c r="J17" s="232"/>
      <c r="K17" s="102"/>
      <c r="L17" s="104"/>
    </row>
    <row r="18" spans="1:12" ht="22.5" customHeight="1">
      <c r="A18" s="144">
        <v>7</v>
      </c>
      <c r="B18" s="23" t="s">
        <v>3</v>
      </c>
      <c r="C18" s="113">
        <f>'保険会社用'!C18</f>
      </c>
      <c r="D18" s="114"/>
      <c r="E18" s="184">
        <f>'保険会社用'!E18</f>
      </c>
      <c r="F18" s="109">
        <f>IF('保険会社用'!F18&gt;0,'保険会社用'!F18,"")</f>
      </c>
      <c r="G18" s="233">
        <v>17</v>
      </c>
      <c r="H18" s="77" t="s">
        <v>3</v>
      </c>
      <c r="I18" s="235">
        <f>'保険会社用'!I18</f>
      </c>
      <c r="J18" s="236"/>
      <c r="K18" s="101">
        <f>'保険会社用'!K18</f>
      </c>
      <c r="L18" s="103">
        <f>IF('保険会社用'!L18&gt;0,'保険会社用'!L18,"")</f>
      </c>
    </row>
    <row r="19" spans="1:12" ht="22.5" customHeight="1">
      <c r="A19" s="145"/>
      <c r="B19" s="22" t="s">
        <v>4</v>
      </c>
      <c r="C19" s="105">
        <f>'保険会社用'!C19</f>
      </c>
      <c r="D19" s="106"/>
      <c r="E19" s="185"/>
      <c r="F19" s="110"/>
      <c r="G19" s="234"/>
      <c r="H19" s="76" t="s">
        <v>4</v>
      </c>
      <c r="I19" s="231">
        <f>'保険会社用'!I19</f>
      </c>
      <c r="J19" s="232"/>
      <c r="K19" s="102"/>
      <c r="L19" s="104"/>
    </row>
    <row r="20" spans="1:12" ht="22.5" customHeight="1">
      <c r="A20" s="144">
        <v>8</v>
      </c>
      <c r="B20" s="23" t="s">
        <v>3</v>
      </c>
      <c r="C20" s="113">
        <f>'保険会社用'!C20</f>
      </c>
      <c r="D20" s="114"/>
      <c r="E20" s="184">
        <f>'保険会社用'!E20</f>
      </c>
      <c r="F20" s="109">
        <f>IF('保険会社用'!F20&gt;0,'保険会社用'!F20,"")</f>
      </c>
      <c r="G20" s="233">
        <v>18</v>
      </c>
      <c r="H20" s="77" t="s">
        <v>3</v>
      </c>
      <c r="I20" s="235">
        <f>'保険会社用'!I20</f>
      </c>
      <c r="J20" s="236"/>
      <c r="K20" s="101">
        <f>'保険会社用'!K20</f>
      </c>
      <c r="L20" s="103">
        <f>IF('保険会社用'!L20&gt;0,'保険会社用'!L20,"")</f>
      </c>
    </row>
    <row r="21" spans="1:12" ht="22.5" customHeight="1">
      <c r="A21" s="145"/>
      <c r="B21" s="22" t="s">
        <v>4</v>
      </c>
      <c r="C21" s="105">
        <f>'保険会社用'!C21</f>
      </c>
      <c r="D21" s="106"/>
      <c r="E21" s="185"/>
      <c r="F21" s="110"/>
      <c r="G21" s="234"/>
      <c r="H21" s="76" t="s">
        <v>4</v>
      </c>
      <c r="I21" s="231">
        <f>'保険会社用'!I21</f>
      </c>
      <c r="J21" s="232"/>
      <c r="K21" s="102"/>
      <c r="L21" s="104"/>
    </row>
    <row r="22" spans="1:12" ht="22.5" customHeight="1">
      <c r="A22" s="144">
        <v>9</v>
      </c>
      <c r="B22" s="23" t="s">
        <v>3</v>
      </c>
      <c r="C22" s="113">
        <f>'保険会社用'!C22</f>
      </c>
      <c r="D22" s="114"/>
      <c r="E22" s="184">
        <f>'保険会社用'!E22</f>
      </c>
      <c r="F22" s="109">
        <f>IF('保険会社用'!F22&gt;0,'保険会社用'!F22,"")</f>
      </c>
      <c r="G22" s="233">
        <v>19</v>
      </c>
      <c r="H22" s="77" t="s">
        <v>3</v>
      </c>
      <c r="I22" s="235">
        <f>'保険会社用'!I22</f>
      </c>
      <c r="J22" s="236"/>
      <c r="K22" s="101">
        <f>'保険会社用'!K22</f>
      </c>
      <c r="L22" s="103">
        <f>IF('保険会社用'!L22&gt;0,'保険会社用'!L22,"")</f>
      </c>
    </row>
    <row r="23" spans="1:12" ht="22.5" customHeight="1">
      <c r="A23" s="145"/>
      <c r="B23" s="22" t="s">
        <v>4</v>
      </c>
      <c r="C23" s="105">
        <f>'保険会社用'!C23</f>
      </c>
      <c r="D23" s="106"/>
      <c r="E23" s="185"/>
      <c r="F23" s="110"/>
      <c r="G23" s="234"/>
      <c r="H23" s="76" t="s">
        <v>4</v>
      </c>
      <c r="I23" s="231">
        <f>'保険会社用'!I23</f>
      </c>
      <c r="J23" s="232"/>
      <c r="K23" s="102"/>
      <c r="L23" s="104"/>
    </row>
    <row r="24" spans="1:12" ht="22.5" customHeight="1">
      <c r="A24" s="144">
        <v>10</v>
      </c>
      <c r="B24" s="23" t="s">
        <v>3</v>
      </c>
      <c r="C24" s="113">
        <f>'保険会社用'!C24</f>
      </c>
      <c r="D24" s="114"/>
      <c r="E24" s="184">
        <f>'保険会社用'!E24</f>
      </c>
      <c r="F24" s="109">
        <f>IF('保険会社用'!F24&gt;0,'保険会社用'!F24,"")</f>
      </c>
      <c r="G24" s="233">
        <v>20</v>
      </c>
      <c r="H24" s="77" t="s">
        <v>3</v>
      </c>
      <c r="I24" s="235">
        <f>'保険会社用'!I24</f>
      </c>
      <c r="J24" s="236"/>
      <c r="K24" s="101">
        <f>'保険会社用'!K24</f>
      </c>
      <c r="L24" s="103">
        <f>IF('保険会社用'!L24&gt;0,'保険会社用'!L24,"")</f>
      </c>
    </row>
    <row r="25" spans="1:12" ht="22.5" customHeight="1" thickBot="1">
      <c r="A25" s="145"/>
      <c r="B25" s="22" t="s">
        <v>4</v>
      </c>
      <c r="C25" s="105">
        <f>'保険会社用'!C25</f>
      </c>
      <c r="D25" s="106"/>
      <c r="E25" s="185"/>
      <c r="F25" s="110"/>
      <c r="G25" s="234"/>
      <c r="H25" s="78" t="s">
        <v>4</v>
      </c>
      <c r="I25" s="229">
        <f>'保険会社用'!I25</f>
      </c>
      <c r="J25" s="230"/>
      <c r="K25" s="102"/>
      <c r="L25" s="122"/>
    </row>
    <row r="26" spans="1:12" ht="13.5" customHeight="1">
      <c r="A26" s="1" t="s">
        <v>10</v>
      </c>
      <c r="B26" s="9" t="s">
        <v>11</v>
      </c>
      <c r="C26" s="81"/>
      <c r="D26" s="82"/>
      <c r="E26" s="82"/>
      <c r="F26" s="82"/>
      <c r="G26" s="82"/>
      <c r="H26" s="186" t="s">
        <v>15</v>
      </c>
      <c r="I26" s="187"/>
      <c r="J26" s="188"/>
      <c r="K26" s="129">
        <f>'保険会社用'!K26</f>
        <v>0</v>
      </c>
      <c r="L26" s="131">
        <f>'保険会社用'!L26</f>
        <v>0</v>
      </c>
    </row>
    <row r="27" spans="2:12" ht="14.25" customHeight="1" thickBot="1">
      <c r="B27" s="9" t="s">
        <v>12</v>
      </c>
      <c r="C27" s="81"/>
      <c r="D27" s="82"/>
      <c r="E27" s="82"/>
      <c r="F27" s="82"/>
      <c r="G27" s="82"/>
      <c r="H27" s="189"/>
      <c r="I27" s="190"/>
      <c r="J27" s="191"/>
      <c r="K27" s="130"/>
      <c r="L27" s="132"/>
    </row>
    <row r="28" spans="2:12" ht="13.5" customHeight="1">
      <c r="B28" s="9" t="s">
        <v>13</v>
      </c>
      <c r="C28" s="9"/>
      <c r="H28" s="222" t="s">
        <v>18</v>
      </c>
      <c r="I28" s="180"/>
      <c r="J28" s="223"/>
      <c r="K28" s="129">
        <f>'保険会社用'!K28</f>
        <v>0</v>
      </c>
      <c r="L28" s="227">
        <f>'保険会社用'!L28</f>
        <v>0</v>
      </c>
    </row>
    <row r="29" spans="2:12" ht="14.25" customHeight="1" thickBot="1">
      <c r="B29" s="9" t="s">
        <v>14</v>
      </c>
      <c r="C29" s="9"/>
      <c r="H29" s="224"/>
      <c r="I29" s="225"/>
      <c r="J29" s="226"/>
      <c r="K29" s="130"/>
      <c r="L29" s="228"/>
    </row>
    <row r="30" spans="6:12" ht="15" customHeight="1">
      <c r="F30" s="15"/>
      <c r="L30" s="16" t="s">
        <v>17</v>
      </c>
    </row>
    <row r="31" spans="1:12" ht="12" customHeight="1">
      <c r="A31" s="199"/>
      <c r="B31" s="199"/>
      <c r="C31" s="199"/>
      <c r="D31" s="12"/>
      <c r="E31" s="14"/>
      <c r="F31" s="200"/>
      <c r="G31" s="200"/>
      <c r="H31" s="200"/>
      <c r="I31" s="200"/>
      <c r="J31" s="200"/>
      <c r="K31" s="62">
        <v>2</v>
      </c>
      <c r="L31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32" spans="1:12" ht="21.75" customHeight="1">
      <c r="A32" s="201" t="s">
        <v>1</v>
      </c>
      <c r="B32" s="202"/>
      <c r="C32" s="203"/>
      <c r="D32" s="13" t="s">
        <v>9</v>
      </c>
      <c r="E32" s="196" t="s">
        <v>5</v>
      </c>
      <c r="F32" s="197"/>
      <c r="G32" s="204" t="s">
        <v>1</v>
      </c>
      <c r="H32" s="205"/>
      <c r="I32" s="206"/>
      <c r="J32" s="11" t="s">
        <v>9</v>
      </c>
      <c r="K32" s="196" t="s">
        <v>5</v>
      </c>
      <c r="L32" s="198"/>
    </row>
    <row r="33" spans="1:12" ht="27" customHeight="1">
      <c r="A33" s="196" t="s">
        <v>2</v>
      </c>
      <c r="B33" s="197"/>
      <c r="C33" s="198"/>
      <c r="D33" s="3" t="s">
        <v>8</v>
      </c>
      <c r="E33" s="4" t="s">
        <v>7</v>
      </c>
      <c r="F33" s="4" t="s">
        <v>6</v>
      </c>
      <c r="G33" s="196" t="s">
        <v>2</v>
      </c>
      <c r="H33" s="197"/>
      <c r="I33" s="198"/>
      <c r="J33" s="3" t="s">
        <v>8</v>
      </c>
      <c r="K33" s="5" t="s">
        <v>7</v>
      </c>
      <c r="L33" s="5" t="s">
        <v>6</v>
      </c>
    </row>
    <row r="34" spans="1:12" ht="22.5" customHeight="1">
      <c r="A34" s="208">
        <v>21</v>
      </c>
      <c r="B34" s="6" t="s">
        <v>3</v>
      </c>
      <c r="C34" s="218">
        <f>'保険会社用'!C34</f>
      </c>
      <c r="D34" s="219"/>
      <c r="E34" s="184">
        <f>'保険会社用'!E34</f>
      </c>
      <c r="F34" s="109">
        <f>IF('保険会社用'!F34&gt;0,'保険会社用'!F34,"")</f>
      </c>
      <c r="G34" s="210">
        <v>31</v>
      </c>
      <c r="H34" s="83" t="s">
        <v>3</v>
      </c>
      <c r="I34" s="220">
        <f>'保険会社用'!I34</f>
      </c>
      <c r="J34" s="221"/>
      <c r="K34" s="101">
        <f>'保険会社用'!K34</f>
      </c>
      <c r="L34" s="103">
        <f>IF('保険会社用'!L34&gt;0,'保険会社用'!L34,"")</f>
      </c>
    </row>
    <row r="35" spans="1:12" ht="22.5" customHeight="1">
      <c r="A35" s="209"/>
      <c r="B35" s="7" t="s">
        <v>4</v>
      </c>
      <c r="C35" s="212">
        <f>'保険会社用'!C35</f>
      </c>
      <c r="D35" s="213"/>
      <c r="E35" s="185"/>
      <c r="F35" s="110"/>
      <c r="G35" s="211"/>
      <c r="H35" s="84" t="s">
        <v>4</v>
      </c>
      <c r="I35" s="216">
        <f>'保険会社用'!I35</f>
      </c>
      <c r="J35" s="217"/>
      <c r="K35" s="102"/>
      <c r="L35" s="104"/>
    </row>
    <row r="36" spans="1:12" ht="22.5" customHeight="1">
      <c r="A36" s="208">
        <v>22</v>
      </c>
      <c r="B36" s="8" t="s">
        <v>3</v>
      </c>
      <c r="C36" s="218">
        <f>'保険会社用'!C36</f>
      </c>
      <c r="D36" s="219"/>
      <c r="E36" s="184">
        <f>'保険会社用'!E36</f>
      </c>
      <c r="F36" s="109">
        <f>IF('保険会社用'!F36&gt;0,'保険会社用'!F36,"")</f>
      </c>
      <c r="G36" s="210">
        <v>32</v>
      </c>
      <c r="H36" s="85" t="s">
        <v>3</v>
      </c>
      <c r="I36" s="220">
        <f>'保険会社用'!I36</f>
      </c>
      <c r="J36" s="221"/>
      <c r="K36" s="101">
        <f>'保険会社用'!K36</f>
      </c>
      <c r="L36" s="103">
        <f>IF('保険会社用'!L36&gt;0,'保険会社用'!L36,"")</f>
      </c>
    </row>
    <row r="37" spans="1:12" ht="22.5" customHeight="1">
      <c r="A37" s="209"/>
      <c r="B37" s="7" t="s">
        <v>4</v>
      </c>
      <c r="C37" s="212">
        <f>'保険会社用'!C37</f>
      </c>
      <c r="D37" s="213"/>
      <c r="E37" s="185"/>
      <c r="F37" s="110"/>
      <c r="G37" s="211"/>
      <c r="H37" s="84" t="s">
        <v>4</v>
      </c>
      <c r="I37" s="216">
        <f>'保険会社用'!I37</f>
      </c>
      <c r="J37" s="217"/>
      <c r="K37" s="102"/>
      <c r="L37" s="104"/>
    </row>
    <row r="38" spans="1:12" ht="22.5" customHeight="1">
      <c r="A38" s="208">
        <v>23</v>
      </c>
      <c r="B38" s="8" t="s">
        <v>3</v>
      </c>
      <c r="C38" s="218">
        <f>'保険会社用'!C38</f>
      </c>
      <c r="D38" s="219"/>
      <c r="E38" s="184">
        <f>'保険会社用'!E38</f>
      </c>
      <c r="F38" s="109">
        <f>IF('保険会社用'!F38&gt;0,'保険会社用'!F38,"")</f>
      </c>
      <c r="G38" s="210">
        <v>33</v>
      </c>
      <c r="H38" s="85" t="s">
        <v>3</v>
      </c>
      <c r="I38" s="220">
        <f>'保険会社用'!I38</f>
      </c>
      <c r="J38" s="221"/>
      <c r="K38" s="101">
        <f>'保険会社用'!K38</f>
      </c>
      <c r="L38" s="103">
        <f>IF('保険会社用'!L38&gt;0,'保険会社用'!L38,"")</f>
      </c>
    </row>
    <row r="39" spans="1:12" ht="22.5" customHeight="1">
      <c r="A39" s="209"/>
      <c r="B39" s="7" t="s">
        <v>4</v>
      </c>
      <c r="C39" s="212">
        <f>'保険会社用'!C39</f>
      </c>
      <c r="D39" s="213"/>
      <c r="E39" s="185"/>
      <c r="F39" s="110"/>
      <c r="G39" s="211"/>
      <c r="H39" s="84" t="s">
        <v>4</v>
      </c>
      <c r="I39" s="216">
        <f>'保険会社用'!I39</f>
      </c>
      <c r="J39" s="217"/>
      <c r="K39" s="102"/>
      <c r="L39" s="104"/>
    </row>
    <row r="40" spans="1:12" ht="22.5" customHeight="1">
      <c r="A40" s="208">
        <v>24</v>
      </c>
      <c r="B40" s="8" t="s">
        <v>3</v>
      </c>
      <c r="C40" s="218">
        <f>'保険会社用'!C40</f>
      </c>
      <c r="D40" s="219"/>
      <c r="E40" s="184">
        <f>'保険会社用'!E40</f>
      </c>
      <c r="F40" s="109">
        <f>IF('保険会社用'!F40&gt;0,'保険会社用'!F40,"")</f>
      </c>
      <c r="G40" s="210">
        <v>34</v>
      </c>
      <c r="H40" s="85" t="s">
        <v>3</v>
      </c>
      <c r="I40" s="220">
        <f>'保険会社用'!I40</f>
      </c>
      <c r="J40" s="221"/>
      <c r="K40" s="101">
        <f>'保険会社用'!K40</f>
      </c>
      <c r="L40" s="103">
        <f>IF('保険会社用'!L40&gt;0,'保険会社用'!L40,"")</f>
      </c>
    </row>
    <row r="41" spans="1:12" ht="22.5" customHeight="1">
      <c r="A41" s="209"/>
      <c r="B41" s="7" t="s">
        <v>4</v>
      </c>
      <c r="C41" s="212">
        <f>'保険会社用'!C41</f>
      </c>
      <c r="D41" s="213"/>
      <c r="E41" s="185"/>
      <c r="F41" s="110"/>
      <c r="G41" s="211"/>
      <c r="H41" s="84" t="s">
        <v>4</v>
      </c>
      <c r="I41" s="216">
        <f>'保険会社用'!I41</f>
      </c>
      <c r="J41" s="217"/>
      <c r="K41" s="102"/>
      <c r="L41" s="104"/>
    </row>
    <row r="42" spans="1:12" ht="22.5" customHeight="1">
      <c r="A42" s="208">
        <v>25</v>
      </c>
      <c r="B42" s="8" t="s">
        <v>3</v>
      </c>
      <c r="C42" s="218">
        <f>'保険会社用'!C42</f>
      </c>
      <c r="D42" s="219"/>
      <c r="E42" s="184">
        <f>'保険会社用'!E42</f>
      </c>
      <c r="F42" s="109">
        <f>IF('保険会社用'!F42&gt;0,'保険会社用'!F42,"")</f>
      </c>
      <c r="G42" s="210">
        <v>35</v>
      </c>
      <c r="H42" s="85" t="s">
        <v>3</v>
      </c>
      <c r="I42" s="220">
        <f>'保険会社用'!I42</f>
      </c>
      <c r="J42" s="221"/>
      <c r="K42" s="101">
        <f>'保険会社用'!K42</f>
      </c>
      <c r="L42" s="103">
        <f>IF('保険会社用'!L42&gt;0,'保険会社用'!L42,"")</f>
      </c>
    </row>
    <row r="43" spans="1:12" ht="22.5" customHeight="1">
      <c r="A43" s="209"/>
      <c r="B43" s="7" t="s">
        <v>4</v>
      </c>
      <c r="C43" s="212">
        <f>'保険会社用'!C43</f>
      </c>
      <c r="D43" s="213"/>
      <c r="E43" s="185"/>
      <c r="F43" s="110"/>
      <c r="G43" s="211"/>
      <c r="H43" s="84" t="s">
        <v>4</v>
      </c>
      <c r="I43" s="216">
        <f>'保険会社用'!I43</f>
      </c>
      <c r="J43" s="217"/>
      <c r="K43" s="102"/>
      <c r="L43" s="104"/>
    </row>
    <row r="44" spans="1:12" ht="22.5" customHeight="1">
      <c r="A44" s="208">
        <v>26</v>
      </c>
      <c r="B44" s="8" t="s">
        <v>3</v>
      </c>
      <c r="C44" s="218">
        <f>'保険会社用'!C44</f>
      </c>
      <c r="D44" s="219"/>
      <c r="E44" s="184">
        <f>'保険会社用'!E44</f>
      </c>
      <c r="F44" s="109">
        <f>IF('保険会社用'!F44&gt;0,'保険会社用'!F44,"")</f>
      </c>
      <c r="G44" s="210">
        <v>36</v>
      </c>
      <c r="H44" s="85" t="s">
        <v>3</v>
      </c>
      <c r="I44" s="220">
        <f>'保険会社用'!I44</f>
      </c>
      <c r="J44" s="221"/>
      <c r="K44" s="101">
        <f>'保険会社用'!K44</f>
      </c>
      <c r="L44" s="103">
        <f>IF('保険会社用'!L44&gt;0,'保険会社用'!L44,"")</f>
      </c>
    </row>
    <row r="45" spans="1:12" ht="22.5" customHeight="1">
      <c r="A45" s="209"/>
      <c r="B45" s="7" t="s">
        <v>4</v>
      </c>
      <c r="C45" s="212">
        <f>'保険会社用'!C45</f>
      </c>
      <c r="D45" s="213"/>
      <c r="E45" s="185"/>
      <c r="F45" s="110"/>
      <c r="G45" s="211"/>
      <c r="H45" s="84" t="s">
        <v>4</v>
      </c>
      <c r="I45" s="216">
        <f>'保険会社用'!I45</f>
      </c>
      <c r="J45" s="217"/>
      <c r="K45" s="102"/>
      <c r="L45" s="104"/>
    </row>
    <row r="46" spans="1:12" ht="22.5" customHeight="1">
      <c r="A46" s="208">
        <v>27</v>
      </c>
      <c r="B46" s="8" t="s">
        <v>3</v>
      </c>
      <c r="C46" s="218">
        <f>'保険会社用'!C46</f>
      </c>
      <c r="D46" s="219"/>
      <c r="E46" s="184">
        <f>'保険会社用'!E46</f>
      </c>
      <c r="F46" s="109">
        <f>IF('保険会社用'!F46&gt;0,'保険会社用'!F46,"")</f>
      </c>
      <c r="G46" s="210">
        <v>37</v>
      </c>
      <c r="H46" s="85" t="s">
        <v>3</v>
      </c>
      <c r="I46" s="220">
        <f>'保険会社用'!I46</f>
      </c>
      <c r="J46" s="221"/>
      <c r="K46" s="101">
        <f>'保険会社用'!K46</f>
      </c>
      <c r="L46" s="103">
        <f>IF('保険会社用'!L46&gt;0,'保険会社用'!L46,"")</f>
      </c>
    </row>
    <row r="47" spans="1:12" ht="22.5" customHeight="1">
      <c r="A47" s="209"/>
      <c r="B47" s="7" t="s">
        <v>4</v>
      </c>
      <c r="C47" s="212">
        <f>'保険会社用'!C47</f>
      </c>
      <c r="D47" s="213"/>
      <c r="E47" s="185"/>
      <c r="F47" s="110"/>
      <c r="G47" s="211"/>
      <c r="H47" s="84" t="s">
        <v>4</v>
      </c>
      <c r="I47" s="216">
        <f>'保険会社用'!I47</f>
      </c>
      <c r="J47" s="217"/>
      <c r="K47" s="102"/>
      <c r="L47" s="104"/>
    </row>
    <row r="48" spans="1:12" ht="22.5" customHeight="1">
      <c r="A48" s="208">
        <v>28</v>
      </c>
      <c r="B48" s="8" t="s">
        <v>3</v>
      </c>
      <c r="C48" s="218">
        <f>'保険会社用'!C48</f>
      </c>
      <c r="D48" s="219"/>
      <c r="E48" s="184">
        <f>'保険会社用'!E48</f>
      </c>
      <c r="F48" s="109">
        <f>IF('保険会社用'!F48&gt;0,'保険会社用'!F48,"")</f>
      </c>
      <c r="G48" s="210">
        <v>38</v>
      </c>
      <c r="H48" s="85" t="s">
        <v>3</v>
      </c>
      <c r="I48" s="220">
        <f>'保険会社用'!I48</f>
      </c>
      <c r="J48" s="221"/>
      <c r="K48" s="101">
        <f>'保険会社用'!K48</f>
      </c>
      <c r="L48" s="103">
        <f>IF('保険会社用'!L48&gt;0,'保険会社用'!L48,"")</f>
      </c>
    </row>
    <row r="49" spans="1:12" ht="22.5" customHeight="1">
      <c r="A49" s="209"/>
      <c r="B49" s="7" t="s">
        <v>4</v>
      </c>
      <c r="C49" s="212">
        <f>'保険会社用'!C49</f>
      </c>
      <c r="D49" s="213"/>
      <c r="E49" s="185"/>
      <c r="F49" s="110"/>
      <c r="G49" s="211"/>
      <c r="H49" s="84" t="s">
        <v>4</v>
      </c>
      <c r="I49" s="216">
        <f>'保険会社用'!I49</f>
      </c>
      <c r="J49" s="217"/>
      <c r="K49" s="102"/>
      <c r="L49" s="104"/>
    </row>
    <row r="50" spans="1:12" ht="22.5" customHeight="1">
      <c r="A50" s="208">
        <v>29</v>
      </c>
      <c r="B50" s="8" t="s">
        <v>3</v>
      </c>
      <c r="C50" s="218">
        <f>'保険会社用'!C50</f>
      </c>
      <c r="D50" s="219"/>
      <c r="E50" s="184">
        <f>'保険会社用'!E50</f>
      </c>
      <c r="F50" s="109">
        <f>IF('保険会社用'!F50&gt;0,'保険会社用'!F50,"")</f>
      </c>
      <c r="G50" s="210">
        <v>39</v>
      </c>
      <c r="H50" s="85" t="s">
        <v>3</v>
      </c>
      <c r="I50" s="220">
        <f>'保険会社用'!I50</f>
      </c>
      <c r="J50" s="221"/>
      <c r="K50" s="101">
        <f>'保険会社用'!K50</f>
      </c>
      <c r="L50" s="103">
        <f>IF('保険会社用'!L50&gt;0,'保険会社用'!L50,"")</f>
      </c>
    </row>
    <row r="51" spans="1:12" ht="22.5" customHeight="1">
      <c r="A51" s="209"/>
      <c r="B51" s="7" t="s">
        <v>4</v>
      </c>
      <c r="C51" s="212">
        <f>'保険会社用'!C51</f>
      </c>
      <c r="D51" s="213"/>
      <c r="E51" s="185"/>
      <c r="F51" s="110"/>
      <c r="G51" s="211"/>
      <c r="H51" s="84" t="s">
        <v>4</v>
      </c>
      <c r="I51" s="216">
        <f>'保険会社用'!I51</f>
      </c>
      <c r="J51" s="217"/>
      <c r="K51" s="102"/>
      <c r="L51" s="104"/>
    </row>
    <row r="52" spans="1:12" ht="22.5" customHeight="1">
      <c r="A52" s="208">
        <v>30</v>
      </c>
      <c r="B52" s="8" t="s">
        <v>3</v>
      </c>
      <c r="C52" s="218">
        <f>'保険会社用'!C52</f>
      </c>
      <c r="D52" s="219"/>
      <c r="E52" s="184">
        <f>'保険会社用'!E52</f>
      </c>
      <c r="F52" s="109">
        <f>IF('保険会社用'!F52&gt;0,'保険会社用'!F52,"")</f>
      </c>
      <c r="G52" s="210">
        <v>40</v>
      </c>
      <c r="H52" s="85" t="s">
        <v>3</v>
      </c>
      <c r="I52" s="220">
        <f>'保険会社用'!I52</f>
      </c>
      <c r="J52" s="221"/>
      <c r="K52" s="101">
        <f>'保険会社用'!K52</f>
      </c>
      <c r="L52" s="103">
        <f>IF('保険会社用'!L52&gt;0,'保険会社用'!L52,"")</f>
      </c>
    </row>
    <row r="53" spans="1:12" ht="22.5" customHeight="1" thickBot="1">
      <c r="A53" s="209"/>
      <c r="B53" s="7" t="s">
        <v>4</v>
      </c>
      <c r="C53" s="212">
        <f>'保険会社用'!C53</f>
      </c>
      <c r="D53" s="213"/>
      <c r="E53" s="185"/>
      <c r="F53" s="110"/>
      <c r="G53" s="211"/>
      <c r="H53" s="86" t="s">
        <v>4</v>
      </c>
      <c r="I53" s="214">
        <f>'保険会社用'!I53</f>
      </c>
      <c r="J53" s="215"/>
      <c r="K53" s="102"/>
      <c r="L53" s="122"/>
    </row>
    <row r="54" spans="1:12" ht="13.5" customHeight="1">
      <c r="A54" s="1" t="s">
        <v>10</v>
      </c>
      <c r="B54" s="9" t="s">
        <v>11</v>
      </c>
      <c r="C54" s="81"/>
      <c r="D54" s="82"/>
      <c r="E54" s="82"/>
      <c r="F54" s="82"/>
      <c r="G54" s="82"/>
      <c r="H54" s="186" t="s">
        <v>15</v>
      </c>
      <c r="I54" s="187"/>
      <c r="J54" s="188"/>
      <c r="K54" s="129">
        <f>'保険会社用'!K54</f>
        <v>0</v>
      </c>
      <c r="L54" s="131">
        <f>'保険会社用'!L54</f>
        <v>0</v>
      </c>
    </row>
    <row r="55" spans="2:12" ht="14.25" customHeight="1" thickBot="1">
      <c r="B55" s="9" t="s">
        <v>12</v>
      </c>
      <c r="C55" s="81"/>
      <c r="D55" s="82"/>
      <c r="E55" s="82"/>
      <c r="F55" s="82"/>
      <c r="G55" s="82"/>
      <c r="H55" s="189"/>
      <c r="I55" s="190"/>
      <c r="J55" s="191"/>
      <c r="K55" s="130"/>
      <c r="L55" s="132"/>
    </row>
    <row r="56" spans="2:12" ht="13.5" customHeight="1">
      <c r="B56" s="9" t="s">
        <v>13</v>
      </c>
      <c r="C56" s="9"/>
      <c r="H56" s="180"/>
      <c r="I56" s="180"/>
      <c r="J56" s="180"/>
      <c r="K56" s="182"/>
      <c r="L56" s="182"/>
    </row>
    <row r="57" spans="2:12" ht="14.25" customHeight="1">
      <c r="B57" s="9" t="s">
        <v>14</v>
      </c>
      <c r="C57" s="9"/>
      <c r="H57" s="181"/>
      <c r="I57" s="181"/>
      <c r="J57" s="181"/>
      <c r="K57" s="183"/>
      <c r="L57" s="183"/>
    </row>
    <row r="58" spans="1:12" ht="12" customHeight="1">
      <c r="A58" s="199"/>
      <c r="B58" s="199"/>
      <c r="C58" s="199"/>
      <c r="D58" s="12"/>
      <c r="E58" s="14"/>
      <c r="F58" s="200"/>
      <c r="G58" s="200"/>
      <c r="H58" s="200"/>
      <c r="I58" s="200"/>
      <c r="J58" s="200"/>
      <c r="K58" s="62">
        <v>3</v>
      </c>
      <c r="L58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59" spans="1:12" ht="21.75" customHeight="1">
      <c r="A59" s="201" t="s">
        <v>1</v>
      </c>
      <c r="B59" s="202"/>
      <c r="C59" s="203"/>
      <c r="D59" s="13" t="s">
        <v>9</v>
      </c>
      <c r="E59" s="196" t="s">
        <v>5</v>
      </c>
      <c r="F59" s="197"/>
      <c r="G59" s="204" t="s">
        <v>1</v>
      </c>
      <c r="H59" s="205"/>
      <c r="I59" s="206"/>
      <c r="J59" s="11" t="s">
        <v>9</v>
      </c>
      <c r="K59" s="207" t="s">
        <v>5</v>
      </c>
      <c r="L59" s="207"/>
    </row>
    <row r="60" spans="1:12" ht="27" customHeight="1">
      <c r="A60" s="196" t="s">
        <v>2</v>
      </c>
      <c r="B60" s="197"/>
      <c r="C60" s="198"/>
      <c r="D60" s="3" t="s">
        <v>8</v>
      </c>
      <c r="E60" s="4" t="s">
        <v>7</v>
      </c>
      <c r="F60" s="4" t="s">
        <v>6</v>
      </c>
      <c r="G60" s="196" t="s">
        <v>2</v>
      </c>
      <c r="H60" s="197"/>
      <c r="I60" s="198"/>
      <c r="J60" s="3" t="s">
        <v>8</v>
      </c>
      <c r="K60" s="5" t="s">
        <v>7</v>
      </c>
      <c r="L60" s="5" t="s">
        <v>6</v>
      </c>
    </row>
    <row r="61" spans="1:12" ht="22.5" customHeight="1">
      <c r="A61" s="208">
        <v>41</v>
      </c>
      <c r="B61" s="6" t="s">
        <v>3</v>
      </c>
      <c r="C61" s="218">
        <f>'保険会社用'!C61</f>
      </c>
      <c r="D61" s="219"/>
      <c r="E61" s="184">
        <f>'保険会社用'!E61</f>
      </c>
      <c r="F61" s="109">
        <f>IF('保険会社用'!F61&gt;0,'保険会社用'!F61,"")</f>
      </c>
      <c r="G61" s="210">
        <v>51</v>
      </c>
      <c r="H61" s="83" t="s">
        <v>3</v>
      </c>
      <c r="I61" s="220">
        <f>'保険会社用'!I61</f>
      </c>
      <c r="J61" s="221"/>
      <c r="K61" s="101">
        <f>'保険会社用'!K61</f>
      </c>
      <c r="L61" s="103">
        <f>IF('保険会社用'!L61&gt;0,'保険会社用'!L61,"")</f>
      </c>
    </row>
    <row r="62" spans="1:12" ht="22.5" customHeight="1">
      <c r="A62" s="209"/>
      <c r="B62" s="7" t="s">
        <v>4</v>
      </c>
      <c r="C62" s="212">
        <f>'保険会社用'!C62</f>
      </c>
      <c r="D62" s="213"/>
      <c r="E62" s="185"/>
      <c r="F62" s="110"/>
      <c r="G62" s="211"/>
      <c r="H62" s="84" t="s">
        <v>4</v>
      </c>
      <c r="I62" s="216">
        <f>'保険会社用'!I62</f>
      </c>
      <c r="J62" s="217"/>
      <c r="K62" s="102"/>
      <c r="L62" s="104"/>
    </row>
    <row r="63" spans="1:12" ht="22.5" customHeight="1">
      <c r="A63" s="208">
        <v>42</v>
      </c>
      <c r="B63" s="8" t="s">
        <v>3</v>
      </c>
      <c r="C63" s="218">
        <f>'保険会社用'!C63</f>
      </c>
      <c r="D63" s="219"/>
      <c r="E63" s="184">
        <f>'保険会社用'!E63</f>
      </c>
      <c r="F63" s="109">
        <f>IF('保険会社用'!F63&gt;0,'保険会社用'!F63,"")</f>
      </c>
      <c r="G63" s="210">
        <v>52</v>
      </c>
      <c r="H63" s="85" t="s">
        <v>3</v>
      </c>
      <c r="I63" s="220">
        <f>'保険会社用'!I63</f>
      </c>
      <c r="J63" s="221"/>
      <c r="K63" s="101">
        <f>'保険会社用'!K63</f>
      </c>
      <c r="L63" s="103">
        <f>IF('保険会社用'!L63&gt;0,'保険会社用'!L63,"")</f>
      </c>
    </row>
    <row r="64" spans="1:12" ht="22.5" customHeight="1">
      <c r="A64" s="209"/>
      <c r="B64" s="7" t="s">
        <v>4</v>
      </c>
      <c r="C64" s="212">
        <f>'保険会社用'!C64</f>
      </c>
      <c r="D64" s="213"/>
      <c r="E64" s="185"/>
      <c r="F64" s="110"/>
      <c r="G64" s="211"/>
      <c r="H64" s="84" t="s">
        <v>4</v>
      </c>
      <c r="I64" s="216">
        <f>'保険会社用'!I64</f>
      </c>
      <c r="J64" s="217"/>
      <c r="K64" s="102"/>
      <c r="L64" s="104"/>
    </row>
    <row r="65" spans="1:12" ht="22.5" customHeight="1">
      <c r="A65" s="208">
        <v>43</v>
      </c>
      <c r="B65" s="8" t="s">
        <v>3</v>
      </c>
      <c r="C65" s="218">
        <f>'保険会社用'!C65</f>
      </c>
      <c r="D65" s="219"/>
      <c r="E65" s="184">
        <f>'保険会社用'!E65</f>
      </c>
      <c r="F65" s="109">
        <f>IF('保険会社用'!F65&gt;0,'保険会社用'!F65,"")</f>
      </c>
      <c r="G65" s="210">
        <v>53</v>
      </c>
      <c r="H65" s="85" t="s">
        <v>3</v>
      </c>
      <c r="I65" s="220">
        <f>'保険会社用'!I65</f>
      </c>
      <c r="J65" s="221"/>
      <c r="K65" s="101">
        <f>'保険会社用'!K65</f>
      </c>
      <c r="L65" s="103">
        <f>IF('保険会社用'!L65&gt;0,'保険会社用'!L65,"")</f>
      </c>
    </row>
    <row r="66" spans="1:12" ht="22.5" customHeight="1">
      <c r="A66" s="209"/>
      <c r="B66" s="7" t="s">
        <v>4</v>
      </c>
      <c r="C66" s="212">
        <f>'保険会社用'!C66</f>
      </c>
      <c r="D66" s="213"/>
      <c r="E66" s="185"/>
      <c r="F66" s="110"/>
      <c r="G66" s="211"/>
      <c r="H66" s="84" t="s">
        <v>4</v>
      </c>
      <c r="I66" s="216">
        <f>'保険会社用'!I66</f>
      </c>
      <c r="J66" s="217"/>
      <c r="K66" s="102"/>
      <c r="L66" s="104"/>
    </row>
    <row r="67" spans="1:12" ht="22.5" customHeight="1">
      <c r="A67" s="208">
        <v>44</v>
      </c>
      <c r="B67" s="8" t="s">
        <v>3</v>
      </c>
      <c r="C67" s="218">
        <f>'保険会社用'!C67</f>
      </c>
      <c r="D67" s="219"/>
      <c r="E67" s="184">
        <f>'保険会社用'!E67</f>
      </c>
      <c r="F67" s="109">
        <f>IF('保険会社用'!F67&gt;0,'保険会社用'!F67,"")</f>
      </c>
      <c r="G67" s="210">
        <v>54</v>
      </c>
      <c r="H67" s="85" t="s">
        <v>3</v>
      </c>
      <c r="I67" s="220">
        <f>'保険会社用'!I67</f>
      </c>
      <c r="J67" s="221"/>
      <c r="K67" s="101">
        <f>'保険会社用'!K67</f>
      </c>
      <c r="L67" s="103">
        <f>IF('保険会社用'!L67&gt;0,'保険会社用'!L67,"")</f>
      </c>
    </row>
    <row r="68" spans="1:12" ht="22.5" customHeight="1">
      <c r="A68" s="209"/>
      <c r="B68" s="7" t="s">
        <v>4</v>
      </c>
      <c r="C68" s="212">
        <f>'保険会社用'!C68</f>
      </c>
      <c r="D68" s="213"/>
      <c r="E68" s="185"/>
      <c r="F68" s="110"/>
      <c r="G68" s="211"/>
      <c r="H68" s="84" t="s">
        <v>4</v>
      </c>
      <c r="I68" s="216">
        <f>'保険会社用'!I68</f>
      </c>
      <c r="J68" s="217"/>
      <c r="K68" s="102"/>
      <c r="L68" s="104"/>
    </row>
    <row r="69" spans="1:12" ht="22.5" customHeight="1">
      <c r="A69" s="208">
        <v>45</v>
      </c>
      <c r="B69" s="8" t="s">
        <v>3</v>
      </c>
      <c r="C69" s="218">
        <f>'保険会社用'!C69</f>
      </c>
      <c r="D69" s="219"/>
      <c r="E69" s="184">
        <f>'保険会社用'!E69</f>
      </c>
      <c r="F69" s="109">
        <f>IF('保険会社用'!F69&gt;0,'保険会社用'!F69,"")</f>
      </c>
      <c r="G69" s="210">
        <v>55</v>
      </c>
      <c r="H69" s="85" t="s">
        <v>3</v>
      </c>
      <c r="I69" s="220">
        <f>'保険会社用'!I69</f>
      </c>
      <c r="J69" s="221"/>
      <c r="K69" s="101">
        <f>'保険会社用'!K69</f>
      </c>
      <c r="L69" s="103">
        <f>IF('保険会社用'!L69&gt;0,'保険会社用'!L69,"")</f>
      </c>
    </row>
    <row r="70" spans="1:12" ht="22.5" customHeight="1">
      <c r="A70" s="209"/>
      <c r="B70" s="7" t="s">
        <v>4</v>
      </c>
      <c r="C70" s="212">
        <f>'保険会社用'!C70</f>
      </c>
      <c r="D70" s="213"/>
      <c r="E70" s="185"/>
      <c r="F70" s="110"/>
      <c r="G70" s="211"/>
      <c r="H70" s="84" t="s">
        <v>4</v>
      </c>
      <c r="I70" s="216">
        <f>'保険会社用'!I70</f>
      </c>
      <c r="J70" s="217"/>
      <c r="K70" s="102"/>
      <c r="L70" s="104"/>
    </row>
    <row r="71" spans="1:12" ht="22.5" customHeight="1">
      <c r="A71" s="208">
        <v>46</v>
      </c>
      <c r="B71" s="8" t="s">
        <v>3</v>
      </c>
      <c r="C71" s="218">
        <f>'保険会社用'!C71</f>
      </c>
      <c r="D71" s="219"/>
      <c r="E71" s="184">
        <f>'保険会社用'!E71</f>
      </c>
      <c r="F71" s="109">
        <f>IF('保険会社用'!F71&gt;0,'保険会社用'!F71,"")</f>
      </c>
      <c r="G71" s="210">
        <v>56</v>
      </c>
      <c r="H71" s="85" t="s">
        <v>3</v>
      </c>
      <c r="I71" s="220">
        <f>'保険会社用'!I71</f>
      </c>
      <c r="J71" s="221"/>
      <c r="K71" s="101">
        <f>'保険会社用'!K71</f>
      </c>
      <c r="L71" s="103">
        <f>IF('保険会社用'!L71&gt;0,'保険会社用'!L71,"")</f>
      </c>
    </row>
    <row r="72" spans="1:12" ht="22.5" customHeight="1">
      <c r="A72" s="209"/>
      <c r="B72" s="7" t="s">
        <v>4</v>
      </c>
      <c r="C72" s="212">
        <f>'保険会社用'!C72</f>
      </c>
      <c r="D72" s="213"/>
      <c r="E72" s="185"/>
      <c r="F72" s="110"/>
      <c r="G72" s="211"/>
      <c r="H72" s="84" t="s">
        <v>4</v>
      </c>
      <c r="I72" s="216">
        <f>'保険会社用'!I72</f>
      </c>
      <c r="J72" s="217"/>
      <c r="K72" s="102"/>
      <c r="L72" s="104"/>
    </row>
    <row r="73" spans="1:12" ht="22.5" customHeight="1">
      <c r="A73" s="208">
        <v>47</v>
      </c>
      <c r="B73" s="8" t="s">
        <v>3</v>
      </c>
      <c r="C73" s="218">
        <f>'保険会社用'!C73</f>
      </c>
      <c r="D73" s="219"/>
      <c r="E73" s="184">
        <f>'保険会社用'!E73</f>
      </c>
      <c r="F73" s="109">
        <f>IF('保険会社用'!F73&gt;0,'保険会社用'!F73,"")</f>
      </c>
      <c r="G73" s="210">
        <v>57</v>
      </c>
      <c r="H73" s="85" t="s">
        <v>3</v>
      </c>
      <c r="I73" s="220">
        <f>'保険会社用'!I73</f>
      </c>
      <c r="J73" s="221"/>
      <c r="K73" s="101">
        <f>'保険会社用'!K73</f>
      </c>
      <c r="L73" s="103">
        <f>IF('保険会社用'!L73&gt;0,'保険会社用'!L73,"")</f>
      </c>
    </row>
    <row r="74" spans="1:12" ht="22.5" customHeight="1">
      <c r="A74" s="209"/>
      <c r="B74" s="7" t="s">
        <v>4</v>
      </c>
      <c r="C74" s="212">
        <f>'保険会社用'!C74</f>
      </c>
      <c r="D74" s="213"/>
      <c r="E74" s="185"/>
      <c r="F74" s="110"/>
      <c r="G74" s="211"/>
      <c r="H74" s="84" t="s">
        <v>4</v>
      </c>
      <c r="I74" s="216">
        <f>'保険会社用'!I74</f>
      </c>
      <c r="J74" s="217"/>
      <c r="K74" s="102"/>
      <c r="L74" s="104"/>
    </row>
    <row r="75" spans="1:12" ht="22.5" customHeight="1">
      <c r="A75" s="208">
        <v>48</v>
      </c>
      <c r="B75" s="8" t="s">
        <v>3</v>
      </c>
      <c r="C75" s="218">
        <f>'保険会社用'!C75</f>
      </c>
      <c r="D75" s="219"/>
      <c r="E75" s="184">
        <f>'保険会社用'!E75</f>
      </c>
      <c r="F75" s="109">
        <f>IF('保険会社用'!F75&gt;0,'保険会社用'!F75,"")</f>
      </c>
      <c r="G75" s="210">
        <v>58</v>
      </c>
      <c r="H75" s="85" t="s">
        <v>3</v>
      </c>
      <c r="I75" s="220">
        <f>'保険会社用'!I75</f>
      </c>
      <c r="J75" s="221"/>
      <c r="K75" s="101">
        <f>'保険会社用'!K75</f>
      </c>
      <c r="L75" s="103">
        <f>IF('保険会社用'!L75&gt;0,'保険会社用'!L75,"")</f>
      </c>
    </row>
    <row r="76" spans="1:12" ht="22.5" customHeight="1">
      <c r="A76" s="209"/>
      <c r="B76" s="7" t="s">
        <v>4</v>
      </c>
      <c r="C76" s="212">
        <f>'保険会社用'!C76</f>
      </c>
      <c r="D76" s="213"/>
      <c r="E76" s="185"/>
      <c r="F76" s="110"/>
      <c r="G76" s="211"/>
      <c r="H76" s="84" t="s">
        <v>4</v>
      </c>
      <c r="I76" s="216">
        <f>'保険会社用'!I76</f>
      </c>
      <c r="J76" s="217"/>
      <c r="K76" s="102"/>
      <c r="L76" s="104"/>
    </row>
    <row r="77" spans="1:12" ht="22.5" customHeight="1">
      <c r="A77" s="208">
        <v>49</v>
      </c>
      <c r="B77" s="8" t="s">
        <v>3</v>
      </c>
      <c r="C77" s="218">
        <f>'保険会社用'!C77</f>
      </c>
      <c r="D77" s="219"/>
      <c r="E77" s="184">
        <f>'保険会社用'!E77</f>
      </c>
      <c r="F77" s="109">
        <f>IF('保険会社用'!F77&gt;0,'保険会社用'!F77,"")</f>
      </c>
      <c r="G77" s="210">
        <v>59</v>
      </c>
      <c r="H77" s="85" t="s">
        <v>3</v>
      </c>
      <c r="I77" s="220">
        <f>'保険会社用'!I77</f>
      </c>
      <c r="J77" s="221"/>
      <c r="K77" s="101">
        <f>'保険会社用'!K77</f>
      </c>
      <c r="L77" s="103">
        <f>IF('保険会社用'!L77&gt;0,'保険会社用'!L77,"")</f>
      </c>
    </row>
    <row r="78" spans="1:12" ht="22.5" customHeight="1">
      <c r="A78" s="209"/>
      <c r="B78" s="7" t="s">
        <v>4</v>
      </c>
      <c r="C78" s="212">
        <f>'保険会社用'!C78</f>
      </c>
      <c r="D78" s="213"/>
      <c r="E78" s="185"/>
      <c r="F78" s="110"/>
      <c r="G78" s="211"/>
      <c r="H78" s="84" t="s">
        <v>4</v>
      </c>
      <c r="I78" s="216">
        <f>'保険会社用'!I78</f>
      </c>
      <c r="J78" s="217"/>
      <c r="K78" s="102"/>
      <c r="L78" s="104"/>
    </row>
    <row r="79" spans="1:12" ht="22.5" customHeight="1">
      <c r="A79" s="208">
        <v>50</v>
      </c>
      <c r="B79" s="8" t="s">
        <v>3</v>
      </c>
      <c r="C79" s="218">
        <f>'保険会社用'!C79</f>
      </c>
      <c r="D79" s="219"/>
      <c r="E79" s="184">
        <f>'保険会社用'!E79</f>
      </c>
      <c r="F79" s="109">
        <f>IF('保険会社用'!F79&gt;0,'保険会社用'!F79,"")</f>
      </c>
      <c r="G79" s="210">
        <v>60</v>
      </c>
      <c r="H79" s="85" t="s">
        <v>3</v>
      </c>
      <c r="I79" s="220">
        <f>'保険会社用'!I79</f>
      </c>
      <c r="J79" s="221"/>
      <c r="K79" s="101">
        <f>'保険会社用'!K79</f>
      </c>
      <c r="L79" s="103">
        <f>IF('保険会社用'!L79&gt;0,'保険会社用'!L79,"")</f>
      </c>
    </row>
    <row r="80" spans="1:12" ht="22.5" customHeight="1" thickBot="1">
      <c r="A80" s="209"/>
      <c r="B80" s="7" t="s">
        <v>4</v>
      </c>
      <c r="C80" s="212">
        <f>'保険会社用'!C80</f>
      </c>
      <c r="D80" s="213"/>
      <c r="E80" s="185"/>
      <c r="F80" s="110"/>
      <c r="G80" s="211"/>
      <c r="H80" s="86" t="s">
        <v>4</v>
      </c>
      <c r="I80" s="214"/>
      <c r="J80" s="215"/>
      <c r="K80" s="102"/>
      <c r="L80" s="122"/>
    </row>
    <row r="81" spans="1:12" ht="13.5" customHeight="1">
      <c r="A81" s="1" t="s">
        <v>10</v>
      </c>
      <c r="B81" s="9" t="s">
        <v>11</v>
      </c>
      <c r="C81" s="81"/>
      <c r="D81" s="82"/>
      <c r="E81" s="82"/>
      <c r="F81" s="82"/>
      <c r="G81" s="82"/>
      <c r="H81" s="186" t="s">
        <v>15</v>
      </c>
      <c r="I81" s="187"/>
      <c r="J81" s="188"/>
      <c r="K81" s="129">
        <f>'保険会社用'!K81</f>
        <v>0</v>
      </c>
      <c r="L81" s="131">
        <f>'保険会社用'!L81</f>
        <v>0</v>
      </c>
    </row>
    <row r="82" spans="2:12" ht="14.25" customHeight="1" thickBot="1">
      <c r="B82" s="9" t="s">
        <v>12</v>
      </c>
      <c r="C82" s="81"/>
      <c r="D82" s="82"/>
      <c r="E82" s="82"/>
      <c r="F82" s="82"/>
      <c r="G82" s="82"/>
      <c r="H82" s="189"/>
      <c r="I82" s="190"/>
      <c r="J82" s="191"/>
      <c r="K82" s="130"/>
      <c r="L82" s="132"/>
    </row>
    <row r="83" spans="2:12" ht="13.5" customHeight="1">
      <c r="B83" s="9" t="s">
        <v>13</v>
      </c>
      <c r="C83" s="9"/>
      <c r="H83" s="180"/>
      <c r="I83" s="180"/>
      <c r="J83" s="180"/>
      <c r="K83" s="182"/>
      <c r="L83" s="182"/>
    </row>
    <row r="84" spans="2:12" ht="14.25" customHeight="1">
      <c r="B84" s="9" t="s">
        <v>14</v>
      </c>
      <c r="C84" s="9"/>
      <c r="H84" s="181"/>
      <c r="I84" s="181"/>
      <c r="J84" s="181"/>
      <c r="K84" s="183"/>
      <c r="L84" s="183"/>
    </row>
    <row r="85" spans="1:12" ht="12" customHeight="1">
      <c r="A85" s="199"/>
      <c r="B85" s="199"/>
      <c r="C85" s="199"/>
      <c r="D85" s="12"/>
      <c r="E85" s="14"/>
      <c r="F85" s="200"/>
      <c r="G85" s="200"/>
      <c r="H85" s="200"/>
      <c r="I85" s="200"/>
      <c r="J85" s="200"/>
      <c r="K85" s="69">
        <v>4</v>
      </c>
      <c r="L85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86" spans="1:12" ht="21.75" customHeight="1">
      <c r="A86" s="201" t="s">
        <v>1</v>
      </c>
      <c r="B86" s="202"/>
      <c r="C86" s="203"/>
      <c r="D86" s="13" t="s">
        <v>9</v>
      </c>
      <c r="E86" s="196" t="s">
        <v>5</v>
      </c>
      <c r="F86" s="197"/>
      <c r="G86" s="204" t="s">
        <v>1</v>
      </c>
      <c r="H86" s="205"/>
      <c r="I86" s="206"/>
      <c r="J86" s="11" t="s">
        <v>9</v>
      </c>
      <c r="K86" s="207" t="s">
        <v>5</v>
      </c>
      <c r="L86" s="207"/>
    </row>
    <row r="87" spans="1:12" ht="27" customHeight="1">
      <c r="A87" s="196" t="s">
        <v>2</v>
      </c>
      <c r="B87" s="197"/>
      <c r="C87" s="198"/>
      <c r="D87" s="3" t="s">
        <v>8</v>
      </c>
      <c r="E87" s="4" t="s">
        <v>7</v>
      </c>
      <c r="F87" s="4" t="s">
        <v>6</v>
      </c>
      <c r="G87" s="196" t="s">
        <v>2</v>
      </c>
      <c r="H87" s="197"/>
      <c r="I87" s="198"/>
      <c r="J87" s="3" t="s">
        <v>8</v>
      </c>
      <c r="K87" s="5" t="s">
        <v>7</v>
      </c>
      <c r="L87" s="5" t="s">
        <v>6</v>
      </c>
    </row>
    <row r="88" spans="1:12" ht="22.5" customHeight="1">
      <c r="A88" s="208">
        <v>61</v>
      </c>
      <c r="B88" s="6" t="s">
        <v>3</v>
      </c>
      <c r="C88" s="218">
        <f>'保険会社用'!C88</f>
      </c>
      <c r="D88" s="219"/>
      <c r="E88" s="184">
        <f>'保険会社用'!E88</f>
      </c>
      <c r="F88" s="109">
        <f>IF('保険会社用'!F88&gt;0,'保険会社用'!F88,"")</f>
      </c>
      <c r="G88" s="210">
        <v>71</v>
      </c>
      <c r="H88" s="83" t="s">
        <v>3</v>
      </c>
      <c r="I88" s="220">
        <f>'保険会社用'!I88</f>
      </c>
      <c r="J88" s="221"/>
      <c r="K88" s="101">
        <f>'保険会社用'!K88</f>
      </c>
      <c r="L88" s="103">
        <f>IF('保険会社用'!L88&gt;0,'保険会社用'!L88,"")</f>
      </c>
    </row>
    <row r="89" spans="1:12" ht="22.5" customHeight="1">
      <c r="A89" s="209"/>
      <c r="B89" s="7" t="s">
        <v>4</v>
      </c>
      <c r="C89" s="212">
        <f>'保険会社用'!C89</f>
      </c>
      <c r="D89" s="213"/>
      <c r="E89" s="185"/>
      <c r="F89" s="110"/>
      <c r="G89" s="211"/>
      <c r="H89" s="84" t="s">
        <v>4</v>
      </c>
      <c r="I89" s="216">
        <f>'保険会社用'!I89</f>
      </c>
      <c r="J89" s="217"/>
      <c r="K89" s="102"/>
      <c r="L89" s="104"/>
    </row>
    <row r="90" spans="1:12" ht="22.5" customHeight="1">
      <c r="A90" s="208">
        <v>62</v>
      </c>
      <c r="B90" s="8" t="s">
        <v>3</v>
      </c>
      <c r="C90" s="218">
        <f>'保険会社用'!C90</f>
      </c>
      <c r="D90" s="219"/>
      <c r="E90" s="184">
        <f>'保険会社用'!E90</f>
      </c>
      <c r="F90" s="109">
        <f>IF('保険会社用'!F90&gt;0,'保険会社用'!F90,"")</f>
      </c>
      <c r="G90" s="210">
        <v>72</v>
      </c>
      <c r="H90" s="85" t="s">
        <v>3</v>
      </c>
      <c r="I90" s="220">
        <f>'保険会社用'!I90</f>
      </c>
      <c r="J90" s="221"/>
      <c r="K90" s="101">
        <f>'保険会社用'!K90</f>
      </c>
      <c r="L90" s="103">
        <f>IF('保険会社用'!L90&gt;0,'保険会社用'!L90,"")</f>
      </c>
    </row>
    <row r="91" spans="1:12" ht="22.5" customHeight="1">
      <c r="A91" s="209"/>
      <c r="B91" s="7" t="s">
        <v>4</v>
      </c>
      <c r="C91" s="212">
        <f>'保険会社用'!C91</f>
      </c>
      <c r="D91" s="213"/>
      <c r="E91" s="185"/>
      <c r="F91" s="110"/>
      <c r="G91" s="211"/>
      <c r="H91" s="84" t="s">
        <v>4</v>
      </c>
      <c r="I91" s="216">
        <f>'保険会社用'!I91</f>
      </c>
      <c r="J91" s="217"/>
      <c r="K91" s="102"/>
      <c r="L91" s="104"/>
    </row>
    <row r="92" spans="1:12" ht="22.5" customHeight="1">
      <c r="A92" s="208">
        <v>63</v>
      </c>
      <c r="B92" s="8" t="s">
        <v>3</v>
      </c>
      <c r="C92" s="218">
        <f>'保険会社用'!C92</f>
      </c>
      <c r="D92" s="219"/>
      <c r="E92" s="184">
        <f>'保険会社用'!E92</f>
      </c>
      <c r="F92" s="109">
        <f>IF('保険会社用'!F92&gt;0,'保険会社用'!F92,"")</f>
      </c>
      <c r="G92" s="210">
        <v>73</v>
      </c>
      <c r="H92" s="85" t="s">
        <v>3</v>
      </c>
      <c r="I92" s="220">
        <f>'保険会社用'!I92</f>
      </c>
      <c r="J92" s="221"/>
      <c r="K92" s="101">
        <f>'保険会社用'!K92</f>
      </c>
      <c r="L92" s="103">
        <f>IF('保険会社用'!L92&gt;0,'保険会社用'!L92,"")</f>
      </c>
    </row>
    <row r="93" spans="1:12" ht="22.5" customHeight="1">
      <c r="A93" s="209"/>
      <c r="B93" s="7" t="s">
        <v>4</v>
      </c>
      <c r="C93" s="212">
        <f>'保険会社用'!C93</f>
      </c>
      <c r="D93" s="213"/>
      <c r="E93" s="185"/>
      <c r="F93" s="110"/>
      <c r="G93" s="211"/>
      <c r="H93" s="84" t="s">
        <v>4</v>
      </c>
      <c r="I93" s="216">
        <f>'保険会社用'!I93</f>
      </c>
      <c r="J93" s="217"/>
      <c r="K93" s="102"/>
      <c r="L93" s="104"/>
    </row>
    <row r="94" spans="1:12" ht="22.5" customHeight="1">
      <c r="A94" s="208">
        <v>64</v>
      </c>
      <c r="B94" s="8" t="s">
        <v>3</v>
      </c>
      <c r="C94" s="218">
        <f>'保険会社用'!C94</f>
      </c>
      <c r="D94" s="219"/>
      <c r="E94" s="184">
        <f>'保険会社用'!E94</f>
      </c>
      <c r="F94" s="109">
        <f>IF('保険会社用'!F94&gt;0,'保険会社用'!F94,"")</f>
      </c>
      <c r="G94" s="210">
        <v>74</v>
      </c>
      <c r="H94" s="85" t="s">
        <v>3</v>
      </c>
      <c r="I94" s="220">
        <f>'保険会社用'!I94</f>
      </c>
      <c r="J94" s="221"/>
      <c r="K94" s="101">
        <f>'保険会社用'!K94</f>
      </c>
      <c r="L94" s="103">
        <f>IF('保険会社用'!L94&gt;0,'保険会社用'!L94,"")</f>
      </c>
    </row>
    <row r="95" spans="1:12" ht="22.5" customHeight="1">
      <c r="A95" s="209"/>
      <c r="B95" s="7" t="s">
        <v>4</v>
      </c>
      <c r="C95" s="212">
        <f>'保険会社用'!C95</f>
      </c>
      <c r="D95" s="213"/>
      <c r="E95" s="185"/>
      <c r="F95" s="110"/>
      <c r="G95" s="211"/>
      <c r="H95" s="84" t="s">
        <v>4</v>
      </c>
      <c r="I95" s="216">
        <f>'保険会社用'!I95</f>
      </c>
      <c r="J95" s="217"/>
      <c r="K95" s="102"/>
      <c r="L95" s="104"/>
    </row>
    <row r="96" spans="1:12" ht="22.5" customHeight="1">
      <c r="A96" s="208">
        <v>65</v>
      </c>
      <c r="B96" s="8" t="s">
        <v>3</v>
      </c>
      <c r="C96" s="218">
        <f>'保険会社用'!C96</f>
      </c>
      <c r="D96" s="219"/>
      <c r="E96" s="184">
        <f>'保険会社用'!E96</f>
      </c>
      <c r="F96" s="109">
        <f>IF('保険会社用'!F96&gt;0,'保険会社用'!F96,"")</f>
      </c>
      <c r="G96" s="210">
        <v>75</v>
      </c>
      <c r="H96" s="85" t="s">
        <v>3</v>
      </c>
      <c r="I96" s="220">
        <f>'保険会社用'!I96</f>
      </c>
      <c r="J96" s="221"/>
      <c r="K96" s="101">
        <f>'保険会社用'!K96</f>
      </c>
      <c r="L96" s="103">
        <f>IF('保険会社用'!L96&gt;0,'保険会社用'!L96,"")</f>
      </c>
    </row>
    <row r="97" spans="1:12" ht="22.5" customHeight="1">
      <c r="A97" s="209"/>
      <c r="B97" s="7" t="s">
        <v>4</v>
      </c>
      <c r="C97" s="212">
        <f>'保険会社用'!C97</f>
      </c>
      <c r="D97" s="213"/>
      <c r="E97" s="185"/>
      <c r="F97" s="110"/>
      <c r="G97" s="211"/>
      <c r="H97" s="84" t="s">
        <v>4</v>
      </c>
      <c r="I97" s="216">
        <f>'保険会社用'!I97</f>
      </c>
      <c r="J97" s="217"/>
      <c r="K97" s="102"/>
      <c r="L97" s="104"/>
    </row>
    <row r="98" spans="1:12" ht="22.5" customHeight="1">
      <c r="A98" s="208">
        <v>66</v>
      </c>
      <c r="B98" s="8" t="s">
        <v>3</v>
      </c>
      <c r="C98" s="218">
        <f>'保険会社用'!C98</f>
      </c>
      <c r="D98" s="219"/>
      <c r="E98" s="184">
        <f>'保険会社用'!E98</f>
      </c>
      <c r="F98" s="109">
        <f>IF('保険会社用'!F98&gt;0,'保険会社用'!F98,"")</f>
      </c>
      <c r="G98" s="210">
        <v>76</v>
      </c>
      <c r="H98" s="85" t="s">
        <v>3</v>
      </c>
      <c r="I98" s="220">
        <f>'保険会社用'!I98</f>
      </c>
      <c r="J98" s="221"/>
      <c r="K98" s="101">
        <f>'保険会社用'!K98</f>
      </c>
      <c r="L98" s="103">
        <f>IF('保険会社用'!L98&gt;0,'保険会社用'!L98,"")</f>
      </c>
    </row>
    <row r="99" spans="1:12" ht="22.5" customHeight="1">
      <c r="A99" s="209"/>
      <c r="B99" s="7" t="s">
        <v>4</v>
      </c>
      <c r="C99" s="212">
        <f>'保険会社用'!C99</f>
      </c>
      <c r="D99" s="213"/>
      <c r="E99" s="185"/>
      <c r="F99" s="110"/>
      <c r="G99" s="211"/>
      <c r="H99" s="84" t="s">
        <v>4</v>
      </c>
      <c r="I99" s="216">
        <f>'保険会社用'!I99</f>
      </c>
      <c r="J99" s="217"/>
      <c r="K99" s="102"/>
      <c r="L99" s="104"/>
    </row>
    <row r="100" spans="1:12" ht="22.5" customHeight="1">
      <c r="A100" s="208">
        <v>67</v>
      </c>
      <c r="B100" s="8" t="s">
        <v>3</v>
      </c>
      <c r="C100" s="218">
        <f>'保険会社用'!C100</f>
      </c>
      <c r="D100" s="219"/>
      <c r="E100" s="184">
        <f>'保険会社用'!E100</f>
      </c>
      <c r="F100" s="109">
        <f>IF('保険会社用'!F100&gt;0,'保険会社用'!F100,"")</f>
      </c>
      <c r="G100" s="210">
        <v>77</v>
      </c>
      <c r="H100" s="85" t="s">
        <v>3</v>
      </c>
      <c r="I100" s="220">
        <f>'保険会社用'!I100</f>
      </c>
      <c r="J100" s="221"/>
      <c r="K100" s="101">
        <f>'保険会社用'!K100</f>
      </c>
      <c r="L100" s="103">
        <f>IF('保険会社用'!L100&gt;0,'保険会社用'!L100,"")</f>
      </c>
    </row>
    <row r="101" spans="1:12" ht="22.5" customHeight="1">
      <c r="A101" s="209"/>
      <c r="B101" s="7" t="s">
        <v>4</v>
      </c>
      <c r="C101" s="212">
        <f>'保険会社用'!C101</f>
      </c>
      <c r="D101" s="213"/>
      <c r="E101" s="185"/>
      <c r="F101" s="110"/>
      <c r="G101" s="211"/>
      <c r="H101" s="84" t="s">
        <v>4</v>
      </c>
      <c r="I101" s="216">
        <f>'保険会社用'!I101</f>
      </c>
      <c r="J101" s="217"/>
      <c r="K101" s="102"/>
      <c r="L101" s="104"/>
    </row>
    <row r="102" spans="1:12" ht="22.5" customHeight="1">
      <c r="A102" s="208">
        <v>68</v>
      </c>
      <c r="B102" s="8" t="s">
        <v>3</v>
      </c>
      <c r="C102" s="218">
        <f>'保険会社用'!C102</f>
      </c>
      <c r="D102" s="219"/>
      <c r="E102" s="184">
        <f>'保険会社用'!E102</f>
      </c>
      <c r="F102" s="109">
        <f>IF('保険会社用'!F102&gt;0,'保険会社用'!F102,"")</f>
      </c>
      <c r="G102" s="210">
        <v>78</v>
      </c>
      <c r="H102" s="85" t="s">
        <v>3</v>
      </c>
      <c r="I102" s="220">
        <f>'保険会社用'!I102</f>
      </c>
      <c r="J102" s="221"/>
      <c r="K102" s="101">
        <f>'保険会社用'!K102</f>
      </c>
      <c r="L102" s="103">
        <f>IF('保険会社用'!L102&gt;0,'保険会社用'!L102,"")</f>
      </c>
    </row>
    <row r="103" spans="1:12" ht="22.5" customHeight="1">
      <c r="A103" s="209"/>
      <c r="B103" s="7" t="s">
        <v>4</v>
      </c>
      <c r="C103" s="212">
        <f>'保険会社用'!C103</f>
      </c>
      <c r="D103" s="213"/>
      <c r="E103" s="185"/>
      <c r="F103" s="110"/>
      <c r="G103" s="211"/>
      <c r="H103" s="84" t="s">
        <v>4</v>
      </c>
      <c r="I103" s="216">
        <f>'保険会社用'!I103</f>
      </c>
      <c r="J103" s="217"/>
      <c r="K103" s="102"/>
      <c r="L103" s="104"/>
    </row>
    <row r="104" spans="1:12" ht="22.5" customHeight="1">
      <c r="A104" s="208">
        <v>69</v>
      </c>
      <c r="B104" s="8" t="s">
        <v>3</v>
      </c>
      <c r="C104" s="218">
        <f>'保険会社用'!C104</f>
      </c>
      <c r="D104" s="219"/>
      <c r="E104" s="184">
        <f>'保険会社用'!E104</f>
      </c>
      <c r="F104" s="109">
        <f>IF('保険会社用'!F104&gt;0,'保険会社用'!F104,"")</f>
      </c>
      <c r="G104" s="210">
        <v>79</v>
      </c>
      <c r="H104" s="85" t="s">
        <v>3</v>
      </c>
      <c r="I104" s="220">
        <f>'保険会社用'!I104</f>
      </c>
      <c r="J104" s="221"/>
      <c r="K104" s="101">
        <f>'保険会社用'!K104</f>
      </c>
      <c r="L104" s="103">
        <f>IF('保険会社用'!L104&gt;0,'保険会社用'!L104,"")</f>
      </c>
    </row>
    <row r="105" spans="1:12" ht="22.5" customHeight="1">
      <c r="A105" s="209"/>
      <c r="B105" s="7" t="s">
        <v>4</v>
      </c>
      <c r="C105" s="212">
        <f>'保険会社用'!C105</f>
      </c>
      <c r="D105" s="213"/>
      <c r="E105" s="185"/>
      <c r="F105" s="110"/>
      <c r="G105" s="211"/>
      <c r="H105" s="84" t="s">
        <v>4</v>
      </c>
      <c r="I105" s="216">
        <f>'保険会社用'!I105</f>
      </c>
      <c r="J105" s="217"/>
      <c r="K105" s="102"/>
      <c r="L105" s="104"/>
    </row>
    <row r="106" spans="1:12" ht="22.5" customHeight="1">
      <c r="A106" s="208">
        <v>70</v>
      </c>
      <c r="B106" s="8" t="s">
        <v>3</v>
      </c>
      <c r="C106" s="218">
        <f>'保険会社用'!C106</f>
      </c>
      <c r="D106" s="219"/>
      <c r="E106" s="184">
        <f>'保険会社用'!E106</f>
      </c>
      <c r="F106" s="109">
        <f>IF('保険会社用'!F106&gt;0,'保険会社用'!F106,"")</f>
      </c>
      <c r="G106" s="210">
        <v>80</v>
      </c>
      <c r="H106" s="85" t="s">
        <v>3</v>
      </c>
      <c r="I106" s="220">
        <f>'保険会社用'!I106</f>
      </c>
      <c r="J106" s="221"/>
      <c r="K106" s="101">
        <f>'保険会社用'!K106</f>
      </c>
      <c r="L106" s="103">
        <f>IF('保険会社用'!L106&gt;0,'保険会社用'!L106,"")</f>
      </c>
    </row>
    <row r="107" spans="1:12" ht="22.5" customHeight="1" thickBot="1">
      <c r="A107" s="209"/>
      <c r="B107" s="7" t="s">
        <v>4</v>
      </c>
      <c r="C107" s="212">
        <f>'保険会社用'!C107</f>
      </c>
      <c r="D107" s="213"/>
      <c r="E107" s="185"/>
      <c r="F107" s="110"/>
      <c r="G107" s="211"/>
      <c r="H107" s="86" t="s">
        <v>4</v>
      </c>
      <c r="I107" s="214">
        <f>'保険会社用'!I107</f>
      </c>
      <c r="J107" s="215"/>
      <c r="K107" s="102"/>
      <c r="L107" s="122"/>
    </row>
    <row r="108" spans="1:12" ht="13.5" customHeight="1">
      <c r="A108" s="1" t="s">
        <v>10</v>
      </c>
      <c r="B108" s="9" t="s">
        <v>11</v>
      </c>
      <c r="C108" s="81"/>
      <c r="D108" s="82"/>
      <c r="E108" s="82"/>
      <c r="F108" s="82"/>
      <c r="G108" s="82"/>
      <c r="H108" s="186" t="s">
        <v>15</v>
      </c>
      <c r="I108" s="187"/>
      <c r="J108" s="188"/>
      <c r="K108" s="129">
        <f>'保険会社用'!K108</f>
        <v>0</v>
      </c>
      <c r="L108" s="131">
        <f>'保険会社用'!L108</f>
        <v>0</v>
      </c>
    </row>
    <row r="109" spans="2:12" ht="14.25" customHeight="1" thickBot="1">
      <c r="B109" s="9" t="s">
        <v>12</v>
      </c>
      <c r="C109" s="81"/>
      <c r="D109" s="82"/>
      <c r="E109" s="82"/>
      <c r="F109" s="82"/>
      <c r="G109" s="82"/>
      <c r="H109" s="189"/>
      <c r="I109" s="190"/>
      <c r="J109" s="191"/>
      <c r="K109" s="130"/>
      <c r="L109" s="132"/>
    </row>
    <row r="110" spans="2:12" ht="13.5" customHeight="1">
      <c r="B110" s="9" t="s">
        <v>13</v>
      </c>
      <c r="C110" s="9"/>
      <c r="H110" s="180"/>
      <c r="I110" s="180"/>
      <c r="J110" s="180"/>
      <c r="K110" s="182"/>
      <c r="L110" s="182"/>
    </row>
    <row r="111" spans="2:12" ht="14.25" customHeight="1">
      <c r="B111" s="9" t="s">
        <v>14</v>
      </c>
      <c r="C111" s="9"/>
      <c r="H111" s="181"/>
      <c r="I111" s="181"/>
      <c r="J111" s="181"/>
      <c r="K111" s="183"/>
      <c r="L111" s="183"/>
    </row>
    <row r="112" spans="1:12" ht="12" customHeight="1">
      <c r="A112" s="199"/>
      <c r="B112" s="199"/>
      <c r="C112" s="199"/>
      <c r="D112" s="12"/>
      <c r="E112" s="14"/>
      <c r="F112" s="200"/>
      <c r="G112" s="200"/>
      <c r="H112" s="200"/>
      <c r="I112" s="200"/>
      <c r="J112" s="200"/>
      <c r="K112" s="62">
        <v>5</v>
      </c>
      <c r="L112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13" spans="1:12" ht="21.75" customHeight="1">
      <c r="A113" s="201" t="s">
        <v>1</v>
      </c>
      <c r="B113" s="202"/>
      <c r="C113" s="203"/>
      <c r="D113" s="13" t="s">
        <v>9</v>
      </c>
      <c r="E113" s="196" t="s">
        <v>5</v>
      </c>
      <c r="F113" s="197"/>
      <c r="G113" s="204" t="s">
        <v>1</v>
      </c>
      <c r="H113" s="205"/>
      <c r="I113" s="206"/>
      <c r="J113" s="11" t="s">
        <v>9</v>
      </c>
      <c r="K113" s="207" t="s">
        <v>5</v>
      </c>
      <c r="L113" s="207"/>
    </row>
    <row r="114" spans="1:12" ht="27" customHeight="1">
      <c r="A114" s="196" t="s">
        <v>2</v>
      </c>
      <c r="B114" s="197"/>
      <c r="C114" s="198"/>
      <c r="D114" s="3" t="s">
        <v>8</v>
      </c>
      <c r="E114" s="4" t="s">
        <v>7</v>
      </c>
      <c r="F114" s="4" t="s">
        <v>6</v>
      </c>
      <c r="G114" s="196" t="s">
        <v>2</v>
      </c>
      <c r="H114" s="197"/>
      <c r="I114" s="198"/>
      <c r="J114" s="3" t="s">
        <v>8</v>
      </c>
      <c r="K114" s="5" t="s">
        <v>7</v>
      </c>
      <c r="L114" s="5" t="s">
        <v>6</v>
      </c>
    </row>
    <row r="115" spans="1:12" ht="22.5" customHeight="1">
      <c r="A115" s="208">
        <v>81</v>
      </c>
      <c r="B115" s="6" t="s">
        <v>3</v>
      </c>
      <c r="C115" s="113">
        <f>'保険会社用'!C115</f>
      </c>
      <c r="D115" s="114"/>
      <c r="E115" s="184">
        <f>'保険会社用'!E115</f>
      </c>
      <c r="F115" s="109">
        <f>IF('保険会社用'!F115&gt;0,'保険会社用'!F115,"")</f>
      </c>
      <c r="G115" s="210">
        <v>91</v>
      </c>
      <c r="H115" s="83" t="s">
        <v>3</v>
      </c>
      <c r="I115" s="113">
        <f>'保険会社用'!I115</f>
      </c>
      <c r="J115" s="114"/>
      <c r="K115" s="184">
        <f>'保険会社用'!K115</f>
      </c>
      <c r="L115" s="103">
        <f>IF('保険会社用'!L115&gt;0,'保険会社用'!L115,"")</f>
      </c>
    </row>
    <row r="116" spans="1:12" ht="22.5" customHeight="1">
      <c r="A116" s="209"/>
      <c r="B116" s="7" t="s">
        <v>4</v>
      </c>
      <c r="C116" s="105">
        <f>'保険会社用'!C116</f>
      </c>
      <c r="D116" s="106"/>
      <c r="E116" s="185"/>
      <c r="F116" s="110"/>
      <c r="G116" s="211"/>
      <c r="H116" s="84" t="s">
        <v>4</v>
      </c>
      <c r="I116" s="105">
        <f>'保険会社用'!I116</f>
      </c>
      <c r="J116" s="106"/>
      <c r="K116" s="185"/>
      <c r="L116" s="104"/>
    </row>
    <row r="117" spans="1:12" ht="22.5" customHeight="1">
      <c r="A117" s="208">
        <v>82</v>
      </c>
      <c r="B117" s="8" t="s">
        <v>3</v>
      </c>
      <c r="C117" s="113">
        <f>'保険会社用'!C117</f>
      </c>
      <c r="D117" s="114"/>
      <c r="E117" s="184">
        <f>'保険会社用'!E117</f>
      </c>
      <c r="F117" s="109">
        <f>IF('保険会社用'!F117&gt;0,'保険会社用'!F117,"")</f>
      </c>
      <c r="G117" s="210">
        <v>92</v>
      </c>
      <c r="H117" s="85" t="s">
        <v>3</v>
      </c>
      <c r="I117" s="113">
        <f>'保険会社用'!I117</f>
      </c>
      <c r="J117" s="114"/>
      <c r="K117" s="184">
        <f>'保険会社用'!K117</f>
      </c>
      <c r="L117" s="103">
        <f>IF('保険会社用'!L117&gt;0,'保険会社用'!L117,"")</f>
      </c>
    </row>
    <row r="118" spans="1:12" ht="22.5" customHeight="1">
      <c r="A118" s="209"/>
      <c r="B118" s="7" t="s">
        <v>4</v>
      </c>
      <c r="C118" s="105">
        <f>'保険会社用'!C118</f>
      </c>
      <c r="D118" s="106"/>
      <c r="E118" s="185"/>
      <c r="F118" s="110"/>
      <c r="G118" s="211"/>
      <c r="H118" s="84" t="s">
        <v>4</v>
      </c>
      <c r="I118" s="105">
        <f>'保険会社用'!I118</f>
      </c>
      <c r="J118" s="106"/>
      <c r="K118" s="185"/>
      <c r="L118" s="104"/>
    </row>
    <row r="119" spans="1:12" ht="22.5" customHeight="1">
      <c r="A119" s="208">
        <v>83</v>
      </c>
      <c r="B119" s="8" t="s">
        <v>3</v>
      </c>
      <c r="C119" s="113">
        <f>'保険会社用'!C119</f>
      </c>
      <c r="D119" s="114"/>
      <c r="E119" s="184">
        <f>'保険会社用'!E119</f>
      </c>
      <c r="F119" s="109">
        <f>IF('保険会社用'!F119&gt;0,'保険会社用'!F119,"")</f>
      </c>
      <c r="G119" s="210">
        <v>93</v>
      </c>
      <c r="H119" s="85" t="s">
        <v>3</v>
      </c>
      <c r="I119" s="113">
        <f>'保険会社用'!I119</f>
      </c>
      <c r="J119" s="114"/>
      <c r="K119" s="184">
        <f>'保険会社用'!K119</f>
      </c>
      <c r="L119" s="103">
        <f>IF('保険会社用'!L119&gt;0,'保険会社用'!L119,"")</f>
      </c>
    </row>
    <row r="120" spans="1:12" ht="22.5" customHeight="1">
      <c r="A120" s="209"/>
      <c r="B120" s="7" t="s">
        <v>4</v>
      </c>
      <c r="C120" s="105">
        <f>'保険会社用'!C120</f>
      </c>
      <c r="D120" s="106"/>
      <c r="E120" s="185"/>
      <c r="F120" s="110"/>
      <c r="G120" s="211"/>
      <c r="H120" s="84" t="s">
        <v>4</v>
      </c>
      <c r="I120" s="105">
        <f>'保険会社用'!I120</f>
      </c>
      <c r="J120" s="106"/>
      <c r="K120" s="185"/>
      <c r="L120" s="104"/>
    </row>
    <row r="121" spans="1:12" ht="22.5" customHeight="1">
      <c r="A121" s="208">
        <v>84</v>
      </c>
      <c r="B121" s="8" t="s">
        <v>3</v>
      </c>
      <c r="C121" s="113">
        <f>'保険会社用'!C121</f>
      </c>
      <c r="D121" s="114"/>
      <c r="E121" s="184">
        <f>'保険会社用'!E121</f>
      </c>
      <c r="F121" s="109">
        <f>IF('保険会社用'!F121&gt;0,'保険会社用'!F121,"")</f>
      </c>
      <c r="G121" s="210">
        <v>94</v>
      </c>
      <c r="H121" s="85" t="s">
        <v>3</v>
      </c>
      <c r="I121" s="113">
        <f>'保険会社用'!I121</f>
      </c>
      <c r="J121" s="114"/>
      <c r="K121" s="184">
        <f>'保険会社用'!K121</f>
      </c>
      <c r="L121" s="103">
        <f>IF('保険会社用'!L121&gt;0,'保険会社用'!L121,"")</f>
      </c>
    </row>
    <row r="122" spans="1:12" ht="22.5" customHeight="1">
      <c r="A122" s="209"/>
      <c r="B122" s="7" t="s">
        <v>4</v>
      </c>
      <c r="C122" s="105">
        <f>'保険会社用'!C122</f>
      </c>
      <c r="D122" s="106"/>
      <c r="E122" s="185"/>
      <c r="F122" s="110"/>
      <c r="G122" s="211"/>
      <c r="H122" s="84" t="s">
        <v>4</v>
      </c>
      <c r="I122" s="105">
        <f>'保険会社用'!I122</f>
      </c>
      <c r="J122" s="106"/>
      <c r="K122" s="185"/>
      <c r="L122" s="104"/>
    </row>
    <row r="123" spans="1:12" ht="22.5" customHeight="1">
      <c r="A123" s="208">
        <v>85</v>
      </c>
      <c r="B123" s="8" t="s">
        <v>3</v>
      </c>
      <c r="C123" s="113">
        <f>'保険会社用'!C123</f>
      </c>
      <c r="D123" s="114"/>
      <c r="E123" s="184">
        <f>'保険会社用'!E123</f>
      </c>
      <c r="F123" s="109">
        <f>IF('保険会社用'!F123&gt;0,'保険会社用'!F123,"")</f>
      </c>
      <c r="G123" s="210">
        <v>95</v>
      </c>
      <c r="H123" s="85" t="s">
        <v>3</v>
      </c>
      <c r="I123" s="113">
        <f>'保険会社用'!I123</f>
      </c>
      <c r="J123" s="114"/>
      <c r="K123" s="184">
        <f>'保険会社用'!K123</f>
      </c>
      <c r="L123" s="103">
        <f>IF('保険会社用'!L123&gt;0,'保険会社用'!L123,"")</f>
      </c>
    </row>
    <row r="124" spans="1:12" ht="22.5" customHeight="1">
      <c r="A124" s="209"/>
      <c r="B124" s="7" t="s">
        <v>4</v>
      </c>
      <c r="C124" s="105">
        <f>'保険会社用'!C124</f>
      </c>
      <c r="D124" s="106"/>
      <c r="E124" s="185"/>
      <c r="F124" s="110"/>
      <c r="G124" s="211"/>
      <c r="H124" s="84" t="s">
        <v>4</v>
      </c>
      <c r="I124" s="105">
        <f>'保険会社用'!I124</f>
      </c>
      <c r="J124" s="106"/>
      <c r="K124" s="185"/>
      <c r="L124" s="104"/>
    </row>
    <row r="125" spans="1:12" ht="22.5" customHeight="1">
      <c r="A125" s="208">
        <v>86</v>
      </c>
      <c r="B125" s="8" t="s">
        <v>3</v>
      </c>
      <c r="C125" s="113">
        <f>'保険会社用'!C125</f>
      </c>
      <c r="D125" s="114"/>
      <c r="E125" s="184">
        <f>'保険会社用'!E125</f>
      </c>
      <c r="F125" s="109">
        <f>IF('保険会社用'!F125&gt;0,'保険会社用'!F125,"")</f>
      </c>
      <c r="G125" s="210">
        <v>96</v>
      </c>
      <c r="H125" s="85" t="s">
        <v>3</v>
      </c>
      <c r="I125" s="113">
        <f>'保険会社用'!I125</f>
      </c>
      <c r="J125" s="114"/>
      <c r="K125" s="184">
        <f>'保険会社用'!K125</f>
      </c>
      <c r="L125" s="103">
        <f>IF('保険会社用'!L125&gt;0,'保険会社用'!L125,"")</f>
      </c>
    </row>
    <row r="126" spans="1:12" ht="22.5" customHeight="1">
      <c r="A126" s="209"/>
      <c r="B126" s="7" t="s">
        <v>4</v>
      </c>
      <c r="C126" s="105">
        <f>'保険会社用'!C126</f>
      </c>
      <c r="D126" s="106"/>
      <c r="E126" s="185"/>
      <c r="F126" s="110"/>
      <c r="G126" s="211"/>
      <c r="H126" s="84" t="s">
        <v>4</v>
      </c>
      <c r="I126" s="105">
        <f>'保険会社用'!I126</f>
      </c>
      <c r="J126" s="106"/>
      <c r="K126" s="185"/>
      <c r="L126" s="104"/>
    </row>
    <row r="127" spans="1:12" ht="22.5" customHeight="1">
      <c r="A127" s="208">
        <v>87</v>
      </c>
      <c r="B127" s="8" t="s">
        <v>3</v>
      </c>
      <c r="C127" s="113">
        <f>'保険会社用'!C127</f>
      </c>
      <c r="D127" s="114"/>
      <c r="E127" s="184">
        <f>'保険会社用'!E127</f>
      </c>
      <c r="F127" s="109">
        <f>IF('保険会社用'!F127&gt;0,'保険会社用'!F127,"")</f>
      </c>
      <c r="G127" s="210">
        <v>97</v>
      </c>
      <c r="H127" s="85" t="s">
        <v>3</v>
      </c>
      <c r="I127" s="113">
        <f>'保険会社用'!I127</f>
      </c>
      <c r="J127" s="114"/>
      <c r="K127" s="184">
        <f>'保険会社用'!K127</f>
      </c>
      <c r="L127" s="103">
        <f>IF('保険会社用'!L127&gt;0,'保険会社用'!L127,"")</f>
      </c>
    </row>
    <row r="128" spans="1:12" ht="22.5" customHeight="1">
      <c r="A128" s="209"/>
      <c r="B128" s="7" t="s">
        <v>4</v>
      </c>
      <c r="C128" s="105">
        <f>'保険会社用'!C128</f>
      </c>
      <c r="D128" s="106"/>
      <c r="E128" s="185"/>
      <c r="F128" s="110"/>
      <c r="G128" s="211"/>
      <c r="H128" s="84" t="s">
        <v>4</v>
      </c>
      <c r="I128" s="105">
        <f>'保険会社用'!I128</f>
      </c>
      <c r="J128" s="106"/>
      <c r="K128" s="185"/>
      <c r="L128" s="104"/>
    </row>
    <row r="129" spans="1:12" ht="22.5" customHeight="1">
      <c r="A129" s="208">
        <v>88</v>
      </c>
      <c r="B129" s="8" t="s">
        <v>3</v>
      </c>
      <c r="C129" s="113">
        <f>'保険会社用'!C129</f>
      </c>
      <c r="D129" s="114"/>
      <c r="E129" s="184">
        <f>'保険会社用'!E129</f>
      </c>
      <c r="F129" s="109">
        <f>IF('保険会社用'!F129&gt;0,'保険会社用'!F129,"")</f>
      </c>
      <c r="G129" s="210">
        <v>98</v>
      </c>
      <c r="H129" s="85" t="s">
        <v>3</v>
      </c>
      <c r="I129" s="113">
        <f>'保険会社用'!I129</f>
      </c>
      <c r="J129" s="114"/>
      <c r="K129" s="184">
        <f>'保険会社用'!K129</f>
      </c>
      <c r="L129" s="103">
        <f>IF('保険会社用'!L129&gt;0,'保険会社用'!L129,"")</f>
      </c>
    </row>
    <row r="130" spans="1:12" ht="22.5" customHeight="1">
      <c r="A130" s="209"/>
      <c r="B130" s="7" t="s">
        <v>4</v>
      </c>
      <c r="C130" s="105">
        <f>'保険会社用'!C130</f>
      </c>
      <c r="D130" s="106"/>
      <c r="E130" s="185"/>
      <c r="F130" s="110"/>
      <c r="G130" s="211"/>
      <c r="H130" s="84" t="s">
        <v>4</v>
      </c>
      <c r="I130" s="105">
        <f>'保険会社用'!I130</f>
      </c>
      <c r="J130" s="106"/>
      <c r="K130" s="185"/>
      <c r="L130" s="104"/>
    </row>
    <row r="131" spans="1:12" ht="22.5" customHeight="1">
      <c r="A131" s="208">
        <v>89</v>
      </c>
      <c r="B131" s="8" t="s">
        <v>3</v>
      </c>
      <c r="C131" s="113">
        <f>'保険会社用'!C131</f>
      </c>
      <c r="D131" s="114"/>
      <c r="E131" s="184">
        <f>'保険会社用'!E131</f>
      </c>
      <c r="F131" s="109">
        <f>IF('保険会社用'!F131&gt;0,'保険会社用'!F131,"")</f>
      </c>
      <c r="G131" s="210">
        <v>99</v>
      </c>
      <c r="H131" s="85" t="s">
        <v>3</v>
      </c>
      <c r="I131" s="113">
        <f>'保険会社用'!I131</f>
      </c>
      <c r="J131" s="114"/>
      <c r="K131" s="184">
        <f>'保険会社用'!K131</f>
      </c>
      <c r="L131" s="103">
        <f>IF('保険会社用'!L131&gt;0,'保険会社用'!L131,"")</f>
      </c>
    </row>
    <row r="132" spans="1:12" ht="22.5" customHeight="1">
      <c r="A132" s="209"/>
      <c r="B132" s="7" t="s">
        <v>4</v>
      </c>
      <c r="C132" s="105">
        <f>'保険会社用'!C132</f>
      </c>
      <c r="D132" s="106"/>
      <c r="E132" s="185"/>
      <c r="F132" s="110"/>
      <c r="G132" s="211"/>
      <c r="H132" s="84" t="s">
        <v>4</v>
      </c>
      <c r="I132" s="105">
        <f>'保険会社用'!I132</f>
      </c>
      <c r="J132" s="106"/>
      <c r="K132" s="185"/>
      <c r="L132" s="104"/>
    </row>
    <row r="133" spans="1:12" ht="22.5" customHeight="1">
      <c r="A133" s="208">
        <v>90</v>
      </c>
      <c r="B133" s="8" t="s">
        <v>3</v>
      </c>
      <c r="C133" s="113">
        <f>'保険会社用'!C133</f>
      </c>
      <c r="D133" s="114"/>
      <c r="E133" s="184">
        <f>'保険会社用'!E133</f>
      </c>
      <c r="F133" s="109">
        <f>IF('保険会社用'!F133&gt;0,'保険会社用'!F133,"")</f>
      </c>
      <c r="G133" s="194">
        <v>100</v>
      </c>
      <c r="H133" s="85" t="s">
        <v>3</v>
      </c>
      <c r="I133" s="113">
        <f>'保険会社用'!I133</f>
      </c>
      <c r="J133" s="114"/>
      <c r="K133" s="184">
        <f>'保険会社用'!K133</f>
      </c>
      <c r="L133" s="103">
        <f>IF('保険会社用'!L133&gt;0,'保険会社用'!L133,"")</f>
      </c>
    </row>
    <row r="134" spans="1:12" ht="22.5" customHeight="1" thickBot="1">
      <c r="A134" s="209"/>
      <c r="B134" s="7" t="s">
        <v>4</v>
      </c>
      <c r="C134" s="105">
        <f>'保険会社用'!C134</f>
      </c>
      <c r="D134" s="106"/>
      <c r="E134" s="185"/>
      <c r="F134" s="110"/>
      <c r="G134" s="195"/>
      <c r="H134" s="86" t="s">
        <v>4</v>
      </c>
      <c r="I134" s="105">
        <f>'保険会社用'!I134</f>
      </c>
      <c r="J134" s="106"/>
      <c r="K134" s="185"/>
      <c r="L134" s="122"/>
    </row>
    <row r="135" spans="1:12" ht="13.5" customHeight="1">
      <c r="A135" s="1" t="s">
        <v>10</v>
      </c>
      <c r="B135" s="9" t="s">
        <v>11</v>
      </c>
      <c r="C135" s="81"/>
      <c r="D135" s="82"/>
      <c r="E135" s="82"/>
      <c r="F135" s="82"/>
      <c r="G135" s="82"/>
      <c r="H135" s="186" t="s">
        <v>15</v>
      </c>
      <c r="I135" s="187"/>
      <c r="J135" s="188"/>
      <c r="K135" s="129">
        <f>'保険会社用'!K135</f>
        <v>0</v>
      </c>
      <c r="L135" s="131">
        <f>'保険会社用'!L135</f>
        <v>0</v>
      </c>
    </row>
    <row r="136" spans="2:12" ht="14.25" customHeight="1" thickBot="1">
      <c r="B136" s="9" t="s">
        <v>12</v>
      </c>
      <c r="C136" s="81"/>
      <c r="D136" s="82"/>
      <c r="E136" s="82"/>
      <c r="F136" s="82"/>
      <c r="G136" s="82"/>
      <c r="H136" s="189"/>
      <c r="I136" s="190"/>
      <c r="J136" s="191"/>
      <c r="K136" s="130"/>
      <c r="L136" s="132"/>
    </row>
    <row r="137" spans="2:12" ht="13.5" customHeight="1">
      <c r="B137" s="9" t="s">
        <v>13</v>
      </c>
      <c r="C137" s="9"/>
      <c r="H137" s="180"/>
      <c r="I137" s="180"/>
      <c r="J137" s="180"/>
      <c r="K137" s="182"/>
      <c r="L137" s="182"/>
    </row>
    <row r="138" spans="2:12" ht="14.25" customHeight="1">
      <c r="B138" s="9" t="s">
        <v>14</v>
      </c>
      <c r="C138" s="9"/>
      <c r="H138" s="181"/>
      <c r="I138" s="181"/>
      <c r="J138" s="181"/>
      <c r="K138" s="183"/>
      <c r="L138" s="183"/>
    </row>
    <row r="139" spans="1:12" ht="12" customHeight="1">
      <c r="A139" s="199"/>
      <c r="B139" s="199"/>
      <c r="C139" s="199"/>
      <c r="D139" s="12"/>
      <c r="E139" s="14"/>
      <c r="F139" s="200"/>
      <c r="G139" s="200"/>
      <c r="H139" s="200"/>
      <c r="I139" s="200"/>
      <c r="J139" s="200"/>
      <c r="K139" s="69">
        <v>6</v>
      </c>
      <c r="L139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40" spans="1:12" ht="21.75" customHeight="1">
      <c r="A140" s="201" t="s">
        <v>1</v>
      </c>
      <c r="B140" s="202"/>
      <c r="C140" s="203"/>
      <c r="D140" s="13" t="s">
        <v>9</v>
      </c>
      <c r="E140" s="196" t="s">
        <v>5</v>
      </c>
      <c r="F140" s="197"/>
      <c r="G140" s="204" t="s">
        <v>1</v>
      </c>
      <c r="H140" s="205"/>
      <c r="I140" s="206"/>
      <c r="J140" s="11" t="s">
        <v>9</v>
      </c>
      <c r="K140" s="207" t="s">
        <v>5</v>
      </c>
      <c r="L140" s="207"/>
    </row>
    <row r="141" spans="1:12" ht="27" customHeight="1">
      <c r="A141" s="196" t="s">
        <v>2</v>
      </c>
      <c r="B141" s="197"/>
      <c r="C141" s="198"/>
      <c r="D141" s="3" t="s">
        <v>8</v>
      </c>
      <c r="E141" s="4" t="s">
        <v>7</v>
      </c>
      <c r="F141" s="4" t="s">
        <v>6</v>
      </c>
      <c r="G141" s="196" t="s">
        <v>2</v>
      </c>
      <c r="H141" s="197"/>
      <c r="I141" s="198"/>
      <c r="J141" s="3" t="s">
        <v>8</v>
      </c>
      <c r="K141" s="5" t="s">
        <v>7</v>
      </c>
      <c r="L141" s="5" t="s">
        <v>6</v>
      </c>
    </row>
    <row r="142" spans="1:12" ht="22.5" customHeight="1">
      <c r="A142" s="192">
        <v>101</v>
      </c>
      <c r="B142" s="6" t="s">
        <v>3</v>
      </c>
      <c r="C142" s="113">
        <f>'保険会社用'!C142</f>
      </c>
      <c r="D142" s="114"/>
      <c r="E142" s="184">
        <f>'保険会社用'!E142</f>
      </c>
      <c r="F142" s="109">
        <f>IF('保険会社用'!F142&gt;0,'保険会社用'!F142,"")</f>
      </c>
      <c r="G142" s="194">
        <v>111</v>
      </c>
      <c r="H142" s="83" t="s">
        <v>3</v>
      </c>
      <c r="I142" s="113">
        <f>'保険会社用'!I142</f>
      </c>
      <c r="J142" s="114"/>
      <c r="K142" s="184">
        <f>'保険会社用'!K142</f>
      </c>
      <c r="L142" s="103">
        <f>IF('保険会社用'!L142&gt;0,'保険会社用'!L142,"")</f>
      </c>
    </row>
    <row r="143" spans="1:12" ht="22.5" customHeight="1">
      <c r="A143" s="193"/>
      <c r="B143" s="7" t="s">
        <v>4</v>
      </c>
      <c r="C143" s="105">
        <f>'保険会社用'!C143</f>
      </c>
      <c r="D143" s="106"/>
      <c r="E143" s="185"/>
      <c r="F143" s="110"/>
      <c r="G143" s="195"/>
      <c r="H143" s="84" t="s">
        <v>4</v>
      </c>
      <c r="I143" s="105">
        <f>'保険会社用'!I143</f>
      </c>
      <c r="J143" s="106"/>
      <c r="K143" s="185"/>
      <c r="L143" s="104"/>
    </row>
    <row r="144" spans="1:12" ht="22.5" customHeight="1">
      <c r="A144" s="192">
        <v>102</v>
      </c>
      <c r="B144" s="8" t="s">
        <v>3</v>
      </c>
      <c r="C144" s="113">
        <f>'保険会社用'!C144</f>
      </c>
      <c r="D144" s="114"/>
      <c r="E144" s="184">
        <f>'保険会社用'!E144</f>
      </c>
      <c r="F144" s="109">
        <f>IF('保険会社用'!F144&gt;0,'保険会社用'!F144,"")</f>
      </c>
      <c r="G144" s="194">
        <v>112</v>
      </c>
      <c r="H144" s="85" t="s">
        <v>3</v>
      </c>
      <c r="I144" s="113">
        <f>'保険会社用'!I144</f>
      </c>
      <c r="J144" s="114"/>
      <c r="K144" s="184">
        <f>'保険会社用'!K144</f>
      </c>
      <c r="L144" s="103">
        <f>IF('保険会社用'!L144&gt;0,'保険会社用'!L144,"")</f>
      </c>
    </row>
    <row r="145" spans="1:12" ht="22.5" customHeight="1">
      <c r="A145" s="193"/>
      <c r="B145" s="7" t="s">
        <v>4</v>
      </c>
      <c r="C145" s="105">
        <f>'保険会社用'!C145</f>
      </c>
      <c r="D145" s="106"/>
      <c r="E145" s="185"/>
      <c r="F145" s="110"/>
      <c r="G145" s="195"/>
      <c r="H145" s="84" t="s">
        <v>4</v>
      </c>
      <c r="I145" s="105">
        <f>'保険会社用'!I145</f>
      </c>
      <c r="J145" s="106"/>
      <c r="K145" s="185"/>
      <c r="L145" s="104"/>
    </row>
    <row r="146" spans="1:12" ht="22.5" customHeight="1">
      <c r="A146" s="192">
        <v>103</v>
      </c>
      <c r="B146" s="8" t="s">
        <v>3</v>
      </c>
      <c r="C146" s="113">
        <f>'保険会社用'!C146</f>
      </c>
      <c r="D146" s="114"/>
      <c r="E146" s="184">
        <f>'保険会社用'!E146</f>
      </c>
      <c r="F146" s="109">
        <f>IF('保険会社用'!F146&gt;0,'保険会社用'!F146,"")</f>
      </c>
      <c r="G146" s="194">
        <v>113</v>
      </c>
      <c r="H146" s="85" t="s">
        <v>3</v>
      </c>
      <c r="I146" s="113">
        <f>'保険会社用'!I146</f>
      </c>
      <c r="J146" s="114"/>
      <c r="K146" s="184">
        <f>'保険会社用'!K146</f>
      </c>
      <c r="L146" s="103">
        <f>IF('保険会社用'!L146&gt;0,'保険会社用'!L146,"")</f>
      </c>
    </row>
    <row r="147" spans="1:12" ht="22.5" customHeight="1">
      <c r="A147" s="193"/>
      <c r="B147" s="7" t="s">
        <v>4</v>
      </c>
      <c r="C147" s="105">
        <f>'保険会社用'!C147</f>
      </c>
      <c r="D147" s="106"/>
      <c r="E147" s="185"/>
      <c r="F147" s="110"/>
      <c r="G147" s="195"/>
      <c r="H147" s="84" t="s">
        <v>4</v>
      </c>
      <c r="I147" s="105">
        <f>'保険会社用'!I147</f>
      </c>
      <c r="J147" s="106"/>
      <c r="K147" s="185"/>
      <c r="L147" s="104"/>
    </row>
    <row r="148" spans="1:12" ht="22.5" customHeight="1">
      <c r="A148" s="192">
        <v>104</v>
      </c>
      <c r="B148" s="8" t="s">
        <v>3</v>
      </c>
      <c r="C148" s="113">
        <f>'保険会社用'!C148</f>
      </c>
      <c r="D148" s="114"/>
      <c r="E148" s="184">
        <f>'保険会社用'!E148</f>
      </c>
      <c r="F148" s="109">
        <f>IF('保険会社用'!F148&gt;0,'保険会社用'!F148,"")</f>
      </c>
      <c r="G148" s="194">
        <v>114</v>
      </c>
      <c r="H148" s="85" t="s">
        <v>3</v>
      </c>
      <c r="I148" s="113">
        <f>'保険会社用'!I148</f>
      </c>
      <c r="J148" s="114"/>
      <c r="K148" s="184">
        <f>'保険会社用'!K148</f>
      </c>
      <c r="L148" s="103">
        <f>IF('保険会社用'!L148&gt;0,'保険会社用'!L148,"")</f>
      </c>
    </row>
    <row r="149" spans="1:12" ht="22.5" customHeight="1">
      <c r="A149" s="193"/>
      <c r="B149" s="7" t="s">
        <v>4</v>
      </c>
      <c r="C149" s="105">
        <f>'保険会社用'!C149</f>
      </c>
      <c r="D149" s="106"/>
      <c r="E149" s="185"/>
      <c r="F149" s="110"/>
      <c r="G149" s="195"/>
      <c r="H149" s="84" t="s">
        <v>4</v>
      </c>
      <c r="I149" s="105">
        <f>'保険会社用'!I149</f>
      </c>
      <c r="J149" s="106"/>
      <c r="K149" s="185"/>
      <c r="L149" s="104"/>
    </row>
    <row r="150" spans="1:12" ht="22.5" customHeight="1">
      <c r="A150" s="192">
        <v>105</v>
      </c>
      <c r="B150" s="8" t="s">
        <v>3</v>
      </c>
      <c r="C150" s="113">
        <f>'保険会社用'!C150</f>
      </c>
      <c r="D150" s="114"/>
      <c r="E150" s="184">
        <f>'保険会社用'!E150</f>
      </c>
      <c r="F150" s="109">
        <f>IF('保険会社用'!F150&gt;0,'保険会社用'!F150,"")</f>
      </c>
      <c r="G150" s="194">
        <v>115</v>
      </c>
      <c r="H150" s="85" t="s">
        <v>3</v>
      </c>
      <c r="I150" s="113">
        <f>'保険会社用'!I150</f>
      </c>
      <c r="J150" s="114"/>
      <c r="K150" s="184">
        <f>'保険会社用'!K150</f>
      </c>
      <c r="L150" s="103">
        <f>IF('保険会社用'!L150&gt;0,'保険会社用'!L150,"")</f>
      </c>
    </row>
    <row r="151" spans="1:12" ht="22.5" customHeight="1">
      <c r="A151" s="193"/>
      <c r="B151" s="7" t="s">
        <v>4</v>
      </c>
      <c r="C151" s="105">
        <f>'保険会社用'!C151</f>
      </c>
      <c r="D151" s="106"/>
      <c r="E151" s="185"/>
      <c r="F151" s="110"/>
      <c r="G151" s="195"/>
      <c r="H151" s="84" t="s">
        <v>4</v>
      </c>
      <c r="I151" s="105">
        <f>'保険会社用'!I151</f>
      </c>
      <c r="J151" s="106"/>
      <c r="K151" s="185"/>
      <c r="L151" s="104"/>
    </row>
    <row r="152" spans="1:12" ht="22.5" customHeight="1">
      <c r="A152" s="192">
        <v>106</v>
      </c>
      <c r="B152" s="8" t="s">
        <v>3</v>
      </c>
      <c r="C152" s="113">
        <f>'保険会社用'!C152</f>
      </c>
      <c r="D152" s="114"/>
      <c r="E152" s="184">
        <f>'保険会社用'!E152</f>
      </c>
      <c r="F152" s="109">
        <f>IF('保険会社用'!F152&gt;0,'保険会社用'!F152,"")</f>
      </c>
      <c r="G152" s="194">
        <v>116</v>
      </c>
      <c r="H152" s="85" t="s">
        <v>3</v>
      </c>
      <c r="I152" s="113">
        <f>'保険会社用'!I152</f>
      </c>
      <c r="J152" s="114"/>
      <c r="K152" s="184">
        <f>'保険会社用'!K152</f>
      </c>
      <c r="L152" s="103">
        <f>IF('保険会社用'!L152&gt;0,'保険会社用'!L152,"")</f>
      </c>
    </row>
    <row r="153" spans="1:12" ht="22.5" customHeight="1">
      <c r="A153" s="193"/>
      <c r="B153" s="7" t="s">
        <v>4</v>
      </c>
      <c r="C153" s="105">
        <f>'保険会社用'!C153</f>
      </c>
      <c r="D153" s="106"/>
      <c r="E153" s="185"/>
      <c r="F153" s="110"/>
      <c r="G153" s="195"/>
      <c r="H153" s="84" t="s">
        <v>4</v>
      </c>
      <c r="I153" s="105">
        <f>'保険会社用'!I153</f>
      </c>
      <c r="J153" s="106"/>
      <c r="K153" s="185"/>
      <c r="L153" s="104"/>
    </row>
    <row r="154" spans="1:12" ht="22.5" customHeight="1">
      <c r="A154" s="192">
        <v>107</v>
      </c>
      <c r="B154" s="8" t="s">
        <v>3</v>
      </c>
      <c r="C154" s="113">
        <f>'保険会社用'!C154</f>
      </c>
      <c r="D154" s="114"/>
      <c r="E154" s="184">
        <f>'保険会社用'!E154</f>
      </c>
      <c r="F154" s="109">
        <f>IF('保険会社用'!F154&gt;0,'保険会社用'!F154,"")</f>
      </c>
      <c r="G154" s="194">
        <v>117</v>
      </c>
      <c r="H154" s="85" t="s">
        <v>3</v>
      </c>
      <c r="I154" s="113">
        <f>'保険会社用'!I154</f>
      </c>
      <c r="J154" s="114"/>
      <c r="K154" s="184">
        <f>'保険会社用'!K154</f>
      </c>
      <c r="L154" s="103">
        <f>IF('保険会社用'!L154&gt;0,'保険会社用'!L154,"")</f>
      </c>
    </row>
    <row r="155" spans="1:12" ht="22.5" customHeight="1">
      <c r="A155" s="193"/>
      <c r="B155" s="7" t="s">
        <v>4</v>
      </c>
      <c r="C155" s="105">
        <f>'保険会社用'!C155</f>
      </c>
      <c r="D155" s="106"/>
      <c r="E155" s="185"/>
      <c r="F155" s="110"/>
      <c r="G155" s="195"/>
      <c r="H155" s="84" t="s">
        <v>4</v>
      </c>
      <c r="I155" s="105">
        <f>'保険会社用'!I155</f>
      </c>
      <c r="J155" s="106"/>
      <c r="K155" s="185"/>
      <c r="L155" s="104"/>
    </row>
    <row r="156" spans="1:12" ht="22.5" customHeight="1">
      <c r="A156" s="192">
        <v>108</v>
      </c>
      <c r="B156" s="8" t="s">
        <v>3</v>
      </c>
      <c r="C156" s="113">
        <f>'保険会社用'!C156</f>
      </c>
      <c r="D156" s="114"/>
      <c r="E156" s="184">
        <f>'保険会社用'!E156</f>
      </c>
      <c r="F156" s="109">
        <f>IF('保険会社用'!F156&gt;0,'保険会社用'!F156,"")</f>
      </c>
      <c r="G156" s="194">
        <v>118</v>
      </c>
      <c r="H156" s="85" t="s">
        <v>3</v>
      </c>
      <c r="I156" s="113">
        <f>'保険会社用'!I156</f>
      </c>
      <c r="J156" s="114"/>
      <c r="K156" s="184">
        <f>'保険会社用'!K156</f>
      </c>
      <c r="L156" s="103">
        <f>IF('保険会社用'!L156&gt;0,'保険会社用'!L156,"")</f>
      </c>
    </row>
    <row r="157" spans="1:12" ht="22.5" customHeight="1">
      <c r="A157" s="193"/>
      <c r="B157" s="7" t="s">
        <v>4</v>
      </c>
      <c r="C157" s="105">
        <f>'保険会社用'!C157</f>
      </c>
      <c r="D157" s="106"/>
      <c r="E157" s="185"/>
      <c r="F157" s="110"/>
      <c r="G157" s="195"/>
      <c r="H157" s="84" t="s">
        <v>4</v>
      </c>
      <c r="I157" s="105">
        <f>'保険会社用'!I157</f>
      </c>
      <c r="J157" s="106"/>
      <c r="K157" s="185"/>
      <c r="L157" s="104"/>
    </row>
    <row r="158" spans="1:12" ht="22.5" customHeight="1">
      <c r="A158" s="192">
        <v>109</v>
      </c>
      <c r="B158" s="8" t="s">
        <v>3</v>
      </c>
      <c r="C158" s="113">
        <f>'保険会社用'!C158</f>
      </c>
      <c r="D158" s="114"/>
      <c r="E158" s="184">
        <f>'保険会社用'!E158</f>
      </c>
      <c r="F158" s="109">
        <f>IF('保険会社用'!F158&gt;0,'保険会社用'!F158,"")</f>
      </c>
      <c r="G158" s="194">
        <v>119</v>
      </c>
      <c r="H158" s="85" t="s">
        <v>3</v>
      </c>
      <c r="I158" s="113">
        <f>'保険会社用'!I158</f>
      </c>
      <c r="J158" s="114"/>
      <c r="K158" s="184">
        <f>'保険会社用'!K158</f>
      </c>
      <c r="L158" s="103">
        <f>IF('保険会社用'!L158&gt;0,'保険会社用'!L158,"")</f>
      </c>
    </row>
    <row r="159" spans="1:12" ht="22.5" customHeight="1">
      <c r="A159" s="193"/>
      <c r="B159" s="7" t="s">
        <v>4</v>
      </c>
      <c r="C159" s="105">
        <f>'保険会社用'!C159</f>
      </c>
      <c r="D159" s="106"/>
      <c r="E159" s="185"/>
      <c r="F159" s="110"/>
      <c r="G159" s="195"/>
      <c r="H159" s="84" t="s">
        <v>4</v>
      </c>
      <c r="I159" s="105">
        <f>'保険会社用'!I159</f>
      </c>
      <c r="J159" s="106"/>
      <c r="K159" s="185"/>
      <c r="L159" s="104"/>
    </row>
    <row r="160" spans="1:12" ht="22.5" customHeight="1">
      <c r="A160" s="192">
        <v>110</v>
      </c>
      <c r="B160" s="8" t="s">
        <v>3</v>
      </c>
      <c r="C160" s="113">
        <f>'保険会社用'!C160</f>
      </c>
      <c r="D160" s="114"/>
      <c r="E160" s="184">
        <f>'保険会社用'!E160</f>
      </c>
      <c r="F160" s="109">
        <f>IF('保険会社用'!F160&gt;0,'保険会社用'!F160,"")</f>
      </c>
      <c r="G160" s="194">
        <v>120</v>
      </c>
      <c r="H160" s="85" t="s">
        <v>3</v>
      </c>
      <c r="I160" s="113">
        <f>'保険会社用'!I160</f>
      </c>
      <c r="J160" s="114"/>
      <c r="K160" s="184">
        <f>'保険会社用'!K160</f>
      </c>
      <c r="L160" s="103">
        <f>IF('保険会社用'!L160&gt;0,'保険会社用'!L160,"")</f>
      </c>
    </row>
    <row r="161" spans="1:12" ht="22.5" customHeight="1" thickBot="1">
      <c r="A161" s="193"/>
      <c r="B161" s="7" t="s">
        <v>4</v>
      </c>
      <c r="C161" s="105">
        <f>'保険会社用'!C161</f>
      </c>
      <c r="D161" s="106"/>
      <c r="E161" s="185"/>
      <c r="F161" s="110"/>
      <c r="G161" s="195"/>
      <c r="H161" s="86" t="s">
        <v>4</v>
      </c>
      <c r="I161" s="105">
        <f>'保険会社用'!I161</f>
      </c>
      <c r="J161" s="106"/>
      <c r="K161" s="185"/>
      <c r="L161" s="122"/>
    </row>
    <row r="162" spans="1:12" ht="13.5" customHeight="1">
      <c r="A162" s="1" t="s">
        <v>10</v>
      </c>
      <c r="B162" s="9" t="s">
        <v>11</v>
      </c>
      <c r="C162" s="81"/>
      <c r="D162" s="82"/>
      <c r="E162" s="82"/>
      <c r="F162" s="82"/>
      <c r="G162" s="82"/>
      <c r="H162" s="186" t="s">
        <v>15</v>
      </c>
      <c r="I162" s="187"/>
      <c r="J162" s="188"/>
      <c r="K162" s="129">
        <f>'保険会社用'!K162</f>
        <v>0</v>
      </c>
      <c r="L162" s="131">
        <f>'保険会社用'!L162</f>
        <v>0</v>
      </c>
    </row>
    <row r="163" spans="2:12" ht="14.25" customHeight="1" thickBot="1">
      <c r="B163" s="9" t="s">
        <v>12</v>
      </c>
      <c r="C163" s="81"/>
      <c r="D163" s="82"/>
      <c r="E163" s="82"/>
      <c r="F163" s="82"/>
      <c r="G163" s="82"/>
      <c r="H163" s="189"/>
      <c r="I163" s="190"/>
      <c r="J163" s="191"/>
      <c r="K163" s="130"/>
      <c r="L163" s="132"/>
    </row>
    <row r="164" spans="2:12" ht="13.5" customHeight="1">
      <c r="B164" s="9" t="s">
        <v>13</v>
      </c>
      <c r="C164" s="9"/>
      <c r="H164" s="180"/>
      <c r="I164" s="180"/>
      <c r="J164" s="180"/>
      <c r="K164" s="182"/>
      <c r="L164" s="182"/>
    </row>
    <row r="165" spans="2:12" ht="14.25" customHeight="1">
      <c r="B165" s="9" t="s">
        <v>14</v>
      </c>
      <c r="C165" s="9"/>
      <c r="H165" s="181"/>
      <c r="I165" s="181"/>
      <c r="J165" s="181"/>
      <c r="K165" s="183"/>
      <c r="L165" s="183"/>
    </row>
    <row r="166" spans="1:12" ht="12" customHeight="1">
      <c r="A166" s="199"/>
      <c r="B166" s="199"/>
      <c r="C166" s="199"/>
      <c r="D166" s="12"/>
      <c r="E166" s="14"/>
      <c r="F166" s="200"/>
      <c r="G166" s="200"/>
      <c r="H166" s="200"/>
      <c r="I166" s="200"/>
      <c r="J166" s="200"/>
      <c r="K166" s="62">
        <v>7</v>
      </c>
      <c r="L166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67" spans="1:12" ht="21.75" customHeight="1">
      <c r="A167" s="201" t="s">
        <v>1</v>
      </c>
      <c r="B167" s="202"/>
      <c r="C167" s="203"/>
      <c r="D167" s="13" t="s">
        <v>9</v>
      </c>
      <c r="E167" s="196" t="s">
        <v>5</v>
      </c>
      <c r="F167" s="197"/>
      <c r="G167" s="204" t="s">
        <v>1</v>
      </c>
      <c r="H167" s="205"/>
      <c r="I167" s="206"/>
      <c r="J167" s="11" t="s">
        <v>9</v>
      </c>
      <c r="K167" s="207" t="s">
        <v>5</v>
      </c>
      <c r="L167" s="207"/>
    </row>
    <row r="168" spans="1:12" ht="27" customHeight="1">
      <c r="A168" s="196" t="s">
        <v>2</v>
      </c>
      <c r="B168" s="197"/>
      <c r="C168" s="198"/>
      <c r="D168" s="3" t="s">
        <v>8</v>
      </c>
      <c r="E168" s="4" t="s">
        <v>7</v>
      </c>
      <c r="F168" s="4" t="s">
        <v>6</v>
      </c>
      <c r="G168" s="196" t="s">
        <v>2</v>
      </c>
      <c r="H168" s="197"/>
      <c r="I168" s="198"/>
      <c r="J168" s="3" t="s">
        <v>8</v>
      </c>
      <c r="K168" s="5" t="s">
        <v>7</v>
      </c>
      <c r="L168" s="5" t="s">
        <v>6</v>
      </c>
    </row>
    <row r="169" spans="1:12" ht="22.5" customHeight="1">
      <c r="A169" s="192">
        <v>121</v>
      </c>
      <c r="B169" s="6" t="s">
        <v>3</v>
      </c>
      <c r="C169" s="113">
        <f>'保険会社用'!C169</f>
      </c>
      <c r="D169" s="114"/>
      <c r="E169" s="184">
        <f>'保険会社用'!E169</f>
      </c>
      <c r="F169" s="109">
        <f>IF('保険会社用'!F169&gt;0,'保険会社用'!F169,"")</f>
      </c>
      <c r="G169" s="194">
        <v>131</v>
      </c>
      <c r="H169" s="83" t="s">
        <v>3</v>
      </c>
      <c r="I169" s="113">
        <f>'保険会社用'!I169</f>
      </c>
      <c r="J169" s="114"/>
      <c r="K169" s="184">
        <f>'保険会社用'!K169</f>
      </c>
      <c r="L169" s="103">
        <f>IF('保険会社用'!L169&gt;0,'保険会社用'!L169,"")</f>
      </c>
    </row>
    <row r="170" spans="1:12" ht="22.5" customHeight="1">
      <c r="A170" s="193"/>
      <c r="B170" s="7" t="s">
        <v>4</v>
      </c>
      <c r="C170" s="105">
        <f>'保険会社用'!C170</f>
      </c>
      <c r="D170" s="106"/>
      <c r="E170" s="185"/>
      <c r="F170" s="110"/>
      <c r="G170" s="195"/>
      <c r="H170" s="84" t="s">
        <v>4</v>
      </c>
      <c r="I170" s="105">
        <f>'保険会社用'!I170</f>
      </c>
      <c r="J170" s="106"/>
      <c r="K170" s="185"/>
      <c r="L170" s="104"/>
    </row>
    <row r="171" spans="1:12" ht="22.5" customHeight="1">
      <c r="A171" s="192">
        <v>122</v>
      </c>
      <c r="B171" s="8" t="s">
        <v>3</v>
      </c>
      <c r="C171" s="113">
        <f>'保険会社用'!C171</f>
      </c>
      <c r="D171" s="114"/>
      <c r="E171" s="184">
        <f>'保険会社用'!E171</f>
      </c>
      <c r="F171" s="109">
        <f>IF('保険会社用'!F171&gt;0,'保険会社用'!F171,"")</f>
      </c>
      <c r="G171" s="194">
        <v>132</v>
      </c>
      <c r="H171" s="85" t="s">
        <v>3</v>
      </c>
      <c r="I171" s="113">
        <f>'保険会社用'!I171</f>
      </c>
      <c r="J171" s="114"/>
      <c r="K171" s="184">
        <f>'保険会社用'!K171</f>
      </c>
      <c r="L171" s="103">
        <f>IF('保険会社用'!L171&gt;0,'保険会社用'!L171,"")</f>
      </c>
    </row>
    <row r="172" spans="1:12" ht="22.5" customHeight="1">
      <c r="A172" s="193"/>
      <c r="B172" s="7" t="s">
        <v>4</v>
      </c>
      <c r="C172" s="105">
        <f>'保険会社用'!C172</f>
      </c>
      <c r="D172" s="106"/>
      <c r="E172" s="185"/>
      <c r="F172" s="110"/>
      <c r="G172" s="195"/>
      <c r="H172" s="84" t="s">
        <v>4</v>
      </c>
      <c r="I172" s="105">
        <f>'保険会社用'!I172</f>
      </c>
      <c r="J172" s="106"/>
      <c r="K172" s="185"/>
      <c r="L172" s="104"/>
    </row>
    <row r="173" spans="1:12" ht="22.5" customHeight="1">
      <c r="A173" s="192">
        <v>123</v>
      </c>
      <c r="B173" s="8" t="s">
        <v>3</v>
      </c>
      <c r="C173" s="113">
        <f>'保険会社用'!C173</f>
      </c>
      <c r="D173" s="114"/>
      <c r="E173" s="184">
        <f>'保険会社用'!E173</f>
      </c>
      <c r="F173" s="109">
        <f>IF('保険会社用'!F173&gt;0,'保険会社用'!F173,"")</f>
      </c>
      <c r="G173" s="194">
        <v>133</v>
      </c>
      <c r="H173" s="85" t="s">
        <v>3</v>
      </c>
      <c r="I173" s="113">
        <f>'保険会社用'!I173</f>
      </c>
      <c r="J173" s="114"/>
      <c r="K173" s="184">
        <f>'保険会社用'!K173</f>
      </c>
      <c r="L173" s="103">
        <f>IF('保険会社用'!L173&gt;0,'保険会社用'!L173,"")</f>
      </c>
    </row>
    <row r="174" spans="1:12" ht="22.5" customHeight="1">
      <c r="A174" s="193"/>
      <c r="B174" s="7" t="s">
        <v>4</v>
      </c>
      <c r="C174" s="105">
        <f>'保険会社用'!C174</f>
      </c>
      <c r="D174" s="106"/>
      <c r="E174" s="185"/>
      <c r="F174" s="110"/>
      <c r="G174" s="195"/>
      <c r="H174" s="84" t="s">
        <v>4</v>
      </c>
      <c r="I174" s="105">
        <f>'保険会社用'!I174</f>
      </c>
      <c r="J174" s="106"/>
      <c r="K174" s="185"/>
      <c r="L174" s="104"/>
    </row>
    <row r="175" spans="1:12" ht="22.5" customHeight="1">
      <c r="A175" s="192">
        <v>124</v>
      </c>
      <c r="B175" s="8" t="s">
        <v>3</v>
      </c>
      <c r="C175" s="113">
        <f>'保険会社用'!C175</f>
      </c>
      <c r="D175" s="114"/>
      <c r="E175" s="184">
        <f>'保険会社用'!E175</f>
      </c>
      <c r="F175" s="109">
        <f>IF('保険会社用'!F175&gt;0,'保険会社用'!F175,"")</f>
      </c>
      <c r="G175" s="194">
        <v>134</v>
      </c>
      <c r="H175" s="85" t="s">
        <v>3</v>
      </c>
      <c r="I175" s="113">
        <f>'保険会社用'!I175</f>
      </c>
      <c r="J175" s="114"/>
      <c r="K175" s="184">
        <f>'保険会社用'!K175</f>
      </c>
      <c r="L175" s="103">
        <f>IF('保険会社用'!L175&gt;0,'保険会社用'!L175,"")</f>
      </c>
    </row>
    <row r="176" spans="1:12" ht="22.5" customHeight="1">
      <c r="A176" s="193"/>
      <c r="B176" s="7" t="s">
        <v>4</v>
      </c>
      <c r="C176" s="105">
        <f>'保険会社用'!C176</f>
      </c>
      <c r="D176" s="106"/>
      <c r="E176" s="185"/>
      <c r="F176" s="110"/>
      <c r="G176" s="195"/>
      <c r="H176" s="84" t="s">
        <v>4</v>
      </c>
      <c r="I176" s="105">
        <f>'保険会社用'!I176</f>
      </c>
      <c r="J176" s="106"/>
      <c r="K176" s="185"/>
      <c r="L176" s="104"/>
    </row>
    <row r="177" spans="1:12" ht="22.5" customHeight="1">
      <c r="A177" s="192">
        <v>125</v>
      </c>
      <c r="B177" s="8" t="s">
        <v>3</v>
      </c>
      <c r="C177" s="113">
        <f>'保険会社用'!C177</f>
      </c>
      <c r="D177" s="114"/>
      <c r="E177" s="184">
        <f>'保険会社用'!E177</f>
      </c>
      <c r="F177" s="109">
        <f>IF('保険会社用'!F177&gt;0,'保険会社用'!F177,"")</f>
      </c>
      <c r="G177" s="194">
        <v>135</v>
      </c>
      <c r="H177" s="85" t="s">
        <v>3</v>
      </c>
      <c r="I177" s="113">
        <f>'保険会社用'!I177</f>
      </c>
      <c r="J177" s="114"/>
      <c r="K177" s="184">
        <f>'保険会社用'!K177</f>
      </c>
      <c r="L177" s="103">
        <f>IF('保険会社用'!L177&gt;0,'保険会社用'!L177,"")</f>
      </c>
    </row>
    <row r="178" spans="1:12" ht="22.5" customHeight="1">
      <c r="A178" s="193"/>
      <c r="B178" s="7" t="s">
        <v>4</v>
      </c>
      <c r="C178" s="105">
        <f>'保険会社用'!C178</f>
      </c>
      <c r="D178" s="106"/>
      <c r="E178" s="185"/>
      <c r="F178" s="110"/>
      <c r="G178" s="195"/>
      <c r="H178" s="84" t="s">
        <v>4</v>
      </c>
      <c r="I178" s="105">
        <f>'保険会社用'!I178</f>
      </c>
      <c r="J178" s="106"/>
      <c r="K178" s="185"/>
      <c r="L178" s="104"/>
    </row>
    <row r="179" spans="1:12" ht="22.5" customHeight="1">
      <c r="A179" s="192">
        <v>126</v>
      </c>
      <c r="B179" s="8" t="s">
        <v>3</v>
      </c>
      <c r="C179" s="113">
        <f>'保険会社用'!C179</f>
      </c>
      <c r="D179" s="114"/>
      <c r="E179" s="184">
        <f>'保険会社用'!E179</f>
      </c>
      <c r="F179" s="109">
        <f>IF('保険会社用'!F179&gt;0,'保険会社用'!F179,"")</f>
      </c>
      <c r="G179" s="194">
        <v>136</v>
      </c>
      <c r="H179" s="85" t="s">
        <v>3</v>
      </c>
      <c r="I179" s="113">
        <f>'保険会社用'!I179</f>
      </c>
      <c r="J179" s="114"/>
      <c r="K179" s="184">
        <f>'保険会社用'!K179</f>
      </c>
      <c r="L179" s="103">
        <f>IF('保険会社用'!L179&gt;0,'保険会社用'!L179,"")</f>
      </c>
    </row>
    <row r="180" spans="1:12" ht="22.5" customHeight="1">
      <c r="A180" s="193"/>
      <c r="B180" s="7" t="s">
        <v>4</v>
      </c>
      <c r="C180" s="105">
        <f>'保険会社用'!C180</f>
      </c>
      <c r="D180" s="106"/>
      <c r="E180" s="185"/>
      <c r="F180" s="110"/>
      <c r="G180" s="195"/>
      <c r="H180" s="84" t="s">
        <v>4</v>
      </c>
      <c r="I180" s="105">
        <f>'保険会社用'!I180</f>
      </c>
      <c r="J180" s="106"/>
      <c r="K180" s="185"/>
      <c r="L180" s="104"/>
    </row>
    <row r="181" spans="1:12" ht="22.5" customHeight="1">
      <c r="A181" s="192">
        <v>127</v>
      </c>
      <c r="B181" s="8" t="s">
        <v>3</v>
      </c>
      <c r="C181" s="113">
        <f>'保険会社用'!C181</f>
      </c>
      <c r="D181" s="114"/>
      <c r="E181" s="184">
        <f>'保険会社用'!E181</f>
      </c>
      <c r="F181" s="109">
        <f>IF('保険会社用'!F181&gt;0,'保険会社用'!F181,"")</f>
      </c>
      <c r="G181" s="194">
        <v>137</v>
      </c>
      <c r="H181" s="85" t="s">
        <v>3</v>
      </c>
      <c r="I181" s="113">
        <f>'保険会社用'!I181</f>
      </c>
      <c r="J181" s="114"/>
      <c r="K181" s="184">
        <f>'保険会社用'!K181</f>
      </c>
      <c r="L181" s="103">
        <f>IF('保険会社用'!L181&gt;0,'保険会社用'!L181,"")</f>
      </c>
    </row>
    <row r="182" spans="1:12" ht="22.5" customHeight="1">
      <c r="A182" s="193"/>
      <c r="B182" s="7" t="s">
        <v>4</v>
      </c>
      <c r="C182" s="105">
        <f>'保険会社用'!C182</f>
      </c>
      <c r="D182" s="106"/>
      <c r="E182" s="185"/>
      <c r="F182" s="110"/>
      <c r="G182" s="195"/>
      <c r="H182" s="84" t="s">
        <v>4</v>
      </c>
      <c r="I182" s="105">
        <f>'保険会社用'!I182</f>
      </c>
      <c r="J182" s="106"/>
      <c r="K182" s="185"/>
      <c r="L182" s="104"/>
    </row>
    <row r="183" spans="1:12" ht="22.5" customHeight="1">
      <c r="A183" s="192">
        <v>128</v>
      </c>
      <c r="B183" s="8" t="s">
        <v>3</v>
      </c>
      <c r="C183" s="113">
        <f>'保険会社用'!C183</f>
      </c>
      <c r="D183" s="114"/>
      <c r="E183" s="184">
        <f>'保険会社用'!E183</f>
      </c>
      <c r="F183" s="109">
        <f>IF('保険会社用'!F183&gt;0,'保険会社用'!F183,"")</f>
      </c>
      <c r="G183" s="194">
        <v>138</v>
      </c>
      <c r="H183" s="85" t="s">
        <v>3</v>
      </c>
      <c r="I183" s="113">
        <f>'保険会社用'!I183</f>
      </c>
      <c r="J183" s="114"/>
      <c r="K183" s="184">
        <f>'保険会社用'!K183</f>
      </c>
      <c r="L183" s="103">
        <f>IF('保険会社用'!L183&gt;0,'保険会社用'!L183,"")</f>
      </c>
    </row>
    <row r="184" spans="1:12" ht="22.5" customHeight="1">
      <c r="A184" s="193"/>
      <c r="B184" s="7" t="s">
        <v>4</v>
      </c>
      <c r="C184" s="105">
        <f>'保険会社用'!C184</f>
      </c>
      <c r="D184" s="106"/>
      <c r="E184" s="185"/>
      <c r="F184" s="110"/>
      <c r="G184" s="195"/>
      <c r="H184" s="84" t="s">
        <v>4</v>
      </c>
      <c r="I184" s="105">
        <f>'保険会社用'!I184</f>
      </c>
      <c r="J184" s="106"/>
      <c r="K184" s="185"/>
      <c r="L184" s="104"/>
    </row>
    <row r="185" spans="1:12" ht="22.5" customHeight="1">
      <c r="A185" s="192">
        <v>129</v>
      </c>
      <c r="B185" s="8" t="s">
        <v>3</v>
      </c>
      <c r="C185" s="113">
        <f>'保険会社用'!C185</f>
      </c>
      <c r="D185" s="114"/>
      <c r="E185" s="184">
        <f>'保険会社用'!E185</f>
      </c>
      <c r="F185" s="109">
        <f>IF('保険会社用'!F185&gt;0,'保険会社用'!F185,"")</f>
      </c>
      <c r="G185" s="194">
        <v>139</v>
      </c>
      <c r="H185" s="85" t="s">
        <v>3</v>
      </c>
      <c r="I185" s="113">
        <f>'保険会社用'!I185</f>
      </c>
      <c r="J185" s="114"/>
      <c r="K185" s="184">
        <f>'保険会社用'!K185</f>
      </c>
      <c r="L185" s="103">
        <f>IF('保険会社用'!L185&gt;0,'保険会社用'!L185,"")</f>
      </c>
    </row>
    <row r="186" spans="1:12" ht="22.5" customHeight="1">
      <c r="A186" s="193"/>
      <c r="B186" s="7" t="s">
        <v>4</v>
      </c>
      <c r="C186" s="105">
        <f>'保険会社用'!C186</f>
      </c>
      <c r="D186" s="106"/>
      <c r="E186" s="185"/>
      <c r="F186" s="110"/>
      <c r="G186" s="195"/>
      <c r="H186" s="84" t="s">
        <v>4</v>
      </c>
      <c r="I186" s="105">
        <f>'保険会社用'!I186</f>
      </c>
      <c r="J186" s="106"/>
      <c r="K186" s="185"/>
      <c r="L186" s="104"/>
    </row>
    <row r="187" spans="1:12" ht="22.5" customHeight="1">
      <c r="A187" s="192">
        <v>130</v>
      </c>
      <c r="B187" s="8" t="s">
        <v>3</v>
      </c>
      <c r="C187" s="113">
        <f>'保険会社用'!C187</f>
      </c>
      <c r="D187" s="114"/>
      <c r="E187" s="184">
        <f>'保険会社用'!E187</f>
      </c>
      <c r="F187" s="109">
        <f>IF('保険会社用'!F187&gt;0,'保険会社用'!F187,"")</f>
      </c>
      <c r="G187" s="194">
        <v>140</v>
      </c>
      <c r="H187" s="85" t="s">
        <v>3</v>
      </c>
      <c r="I187" s="113">
        <f>'保険会社用'!I187</f>
      </c>
      <c r="J187" s="114"/>
      <c r="K187" s="184">
        <f>'保険会社用'!K187</f>
      </c>
      <c r="L187" s="103">
        <f>IF('保険会社用'!L187&gt;0,'保険会社用'!L187,"")</f>
      </c>
    </row>
    <row r="188" spans="1:12" ht="22.5" customHeight="1" thickBot="1">
      <c r="A188" s="193"/>
      <c r="B188" s="7" t="s">
        <v>4</v>
      </c>
      <c r="C188" s="105">
        <f>'保険会社用'!C188</f>
      </c>
      <c r="D188" s="106"/>
      <c r="E188" s="185"/>
      <c r="F188" s="110"/>
      <c r="G188" s="195"/>
      <c r="H188" s="86" t="s">
        <v>4</v>
      </c>
      <c r="I188" s="105">
        <f>'保険会社用'!I188</f>
      </c>
      <c r="J188" s="106"/>
      <c r="K188" s="185"/>
      <c r="L188" s="122"/>
    </row>
    <row r="189" spans="1:12" ht="13.5" customHeight="1">
      <c r="A189" s="1" t="s">
        <v>10</v>
      </c>
      <c r="B189" s="9" t="s">
        <v>11</v>
      </c>
      <c r="C189" s="81"/>
      <c r="D189" s="82"/>
      <c r="E189" s="82"/>
      <c r="F189" s="82"/>
      <c r="G189" s="82"/>
      <c r="H189" s="186" t="s">
        <v>15</v>
      </c>
      <c r="I189" s="187"/>
      <c r="J189" s="188"/>
      <c r="K189" s="129">
        <f>'保険会社用'!K189</f>
        <v>0</v>
      </c>
      <c r="L189" s="131">
        <f>'保険会社用'!L189</f>
        <v>0</v>
      </c>
    </row>
    <row r="190" spans="2:12" ht="14.25" customHeight="1" thickBot="1">
      <c r="B190" s="9" t="s">
        <v>12</v>
      </c>
      <c r="C190" s="81"/>
      <c r="D190" s="82"/>
      <c r="E190" s="82"/>
      <c r="F190" s="82"/>
      <c r="G190" s="82"/>
      <c r="H190" s="189"/>
      <c r="I190" s="190"/>
      <c r="J190" s="191"/>
      <c r="K190" s="130"/>
      <c r="L190" s="132"/>
    </row>
    <row r="191" spans="2:12" ht="13.5" customHeight="1">
      <c r="B191" s="9" t="s">
        <v>13</v>
      </c>
      <c r="C191" s="9"/>
      <c r="H191" s="180"/>
      <c r="I191" s="180"/>
      <c r="J191" s="180"/>
      <c r="K191" s="182"/>
      <c r="L191" s="182"/>
    </row>
    <row r="192" spans="2:12" ht="14.25" customHeight="1">
      <c r="B192" s="9" t="s">
        <v>14</v>
      </c>
      <c r="C192" s="9"/>
      <c r="H192" s="181"/>
      <c r="I192" s="181"/>
      <c r="J192" s="181"/>
      <c r="K192" s="183"/>
      <c r="L192" s="183"/>
    </row>
    <row r="193" spans="1:12" ht="12" customHeight="1">
      <c r="A193" s="199"/>
      <c r="B193" s="199"/>
      <c r="C193" s="199"/>
      <c r="D193" s="12"/>
      <c r="E193" s="14"/>
      <c r="F193" s="200"/>
      <c r="G193" s="200"/>
      <c r="H193" s="200"/>
      <c r="I193" s="200"/>
      <c r="J193" s="200"/>
      <c r="K193" s="62">
        <v>8</v>
      </c>
      <c r="L193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94" spans="1:12" ht="21.75" customHeight="1">
      <c r="A194" s="201" t="s">
        <v>1</v>
      </c>
      <c r="B194" s="202"/>
      <c r="C194" s="203"/>
      <c r="D194" s="13" t="s">
        <v>9</v>
      </c>
      <c r="E194" s="196" t="s">
        <v>5</v>
      </c>
      <c r="F194" s="197"/>
      <c r="G194" s="204" t="s">
        <v>1</v>
      </c>
      <c r="H194" s="205"/>
      <c r="I194" s="206"/>
      <c r="J194" s="11" t="s">
        <v>9</v>
      </c>
      <c r="K194" s="207" t="s">
        <v>5</v>
      </c>
      <c r="L194" s="207"/>
    </row>
    <row r="195" spans="1:12" ht="27" customHeight="1">
      <c r="A195" s="196" t="s">
        <v>2</v>
      </c>
      <c r="B195" s="197"/>
      <c r="C195" s="198"/>
      <c r="D195" s="3" t="s">
        <v>8</v>
      </c>
      <c r="E195" s="4" t="s">
        <v>7</v>
      </c>
      <c r="F195" s="4" t="s">
        <v>6</v>
      </c>
      <c r="G195" s="196" t="s">
        <v>2</v>
      </c>
      <c r="H195" s="197"/>
      <c r="I195" s="198"/>
      <c r="J195" s="3" t="s">
        <v>8</v>
      </c>
      <c r="K195" s="5" t="s">
        <v>7</v>
      </c>
      <c r="L195" s="5" t="s">
        <v>6</v>
      </c>
    </row>
    <row r="196" spans="1:12" ht="22.5" customHeight="1">
      <c r="A196" s="192">
        <v>141</v>
      </c>
      <c r="B196" s="6" t="s">
        <v>3</v>
      </c>
      <c r="C196" s="113">
        <f>'保険会社用'!C196</f>
      </c>
      <c r="D196" s="114"/>
      <c r="E196" s="184">
        <f>'保険会社用'!E196</f>
      </c>
      <c r="F196" s="109">
        <f>IF('保険会社用'!F196&gt;0,'保険会社用'!F196,"")</f>
      </c>
      <c r="G196" s="194">
        <v>151</v>
      </c>
      <c r="H196" s="83" t="s">
        <v>3</v>
      </c>
      <c r="I196" s="113">
        <f>'保険会社用'!I196</f>
      </c>
      <c r="J196" s="114"/>
      <c r="K196" s="184">
        <f>'保険会社用'!K196</f>
      </c>
      <c r="L196" s="103">
        <f>IF('保険会社用'!L196&gt;0,'保険会社用'!L196,"")</f>
      </c>
    </row>
    <row r="197" spans="1:12" ht="22.5" customHeight="1">
      <c r="A197" s="193"/>
      <c r="B197" s="7" t="s">
        <v>4</v>
      </c>
      <c r="C197" s="105">
        <f>'保険会社用'!C197</f>
      </c>
      <c r="D197" s="106"/>
      <c r="E197" s="185"/>
      <c r="F197" s="110"/>
      <c r="G197" s="195"/>
      <c r="H197" s="84" t="s">
        <v>4</v>
      </c>
      <c r="I197" s="105">
        <f>'保険会社用'!I197</f>
      </c>
      <c r="J197" s="106"/>
      <c r="K197" s="185"/>
      <c r="L197" s="104"/>
    </row>
    <row r="198" spans="1:12" ht="22.5" customHeight="1">
      <c r="A198" s="192">
        <v>142</v>
      </c>
      <c r="B198" s="8" t="s">
        <v>3</v>
      </c>
      <c r="C198" s="113">
        <f>'保険会社用'!C198</f>
      </c>
      <c r="D198" s="114"/>
      <c r="E198" s="184">
        <f>'保険会社用'!E198</f>
      </c>
      <c r="F198" s="109">
        <f>IF('保険会社用'!F198&gt;0,'保険会社用'!F198,"")</f>
      </c>
      <c r="G198" s="194">
        <v>152</v>
      </c>
      <c r="H198" s="85" t="s">
        <v>3</v>
      </c>
      <c r="I198" s="113">
        <f>'保険会社用'!I198</f>
      </c>
      <c r="J198" s="114"/>
      <c r="K198" s="184">
        <f>'保険会社用'!K198</f>
      </c>
      <c r="L198" s="103">
        <f>IF('保険会社用'!L198&gt;0,'保険会社用'!L198,"")</f>
      </c>
    </row>
    <row r="199" spans="1:12" ht="22.5" customHeight="1">
      <c r="A199" s="193"/>
      <c r="B199" s="7" t="s">
        <v>4</v>
      </c>
      <c r="C199" s="105">
        <f>'保険会社用'!C199</f>
      </c>
      <c r="D199" s="106"/>
      <c r="E199" s="185"/>
      <c r="F199" s="110"/>
      <c r="G199" s="195"/>
      <c r="H199" s="84" t="s">
        <v>4</v>
      </c>
      <c r="I199" s="105">
        <f>'保険会社用'!I199</f>
      </c>
      <c r="J199" s="106"/>
      <c r="K199" s="185"/>
      <c r="L199" s="104"/>
    </row>
    <row r="200" spans="1:12" ht="22.5" customHeight="1">
      <c r="A200" s="192">
        <v>143</v>
      </c>
      <c r="B200" s="8" t="s">
        <v>3</v>
      </c>
      <c r="C200" s="113">
        <f>'保険会社用'!C200</f>
      </c>
      <c r="D200" s="114"/>
      <c r="E200" s="184">
        <f>'保険会社用'!E200</f>
      </c>
      <c r="F200" s="109">
        <f>IF('保険会社用'!F200&gt;0,'保険会社用'!F200,"")</f>
      </c>
      <c r="G200" s="194">
        <v>153</v>
      </c>
      <c r="H200" s="85" t="s">
        <v>3</v>
      </c>
      <c r="I200" s="113">
        <f>'保険会社用'!I200</f>
      </c>
      <c r="J200" s="114"/>
      <c r="K200" s="184">
        <f>'保険会社用'!K200</f>
      </c>
      <c r="L200" s="103">
        <f>IF('保険会社用'!L200&gt;0,'保険会社用'!L200,"")</f>
      </c>
    </row>
    <row r="201" spans="1:12" ht="22.5" customHeight="1">
      <c r="A201" s="193"/>
      <c r="B201" s="7" t="s">
        <v>4</v>
      </c>
      <c r="C201" s="105">
        <f>'保険会社用'!C201</f>
      </c>
      <c r="D201" s="106"/>
      <c r="E201" s="185"/>
      <c r="F201" s="110"/>
      <c r="G201" s="195"/>
      <c r="H201" s="84" t="s">
        <v>4</v>
      </c>
      <c r="I201" s="105">
        <f>'保険会社用'!I201</f>
      </c>
      <c r="J201" s="106"/>
      <c r="K201" s="185"/>
      <c r="L201" s="104"/>
    </row>
    <row r="202" spans="1:12" ht="22.5" customHeight="1">
      <c r="A202" s="192">
        <v>144</v>
      </c>
      <c r="B202" s="8" t="s">
        <v>3</v>
      </c>
      <c r="C202" s="113">
        <f>'保険会社用'!C202</f>
      </c>
      <c r="D202" s="114"/>
      <c r="E202" s="184">
        <f>'保険会社用'!E202</f>
      </c>
      <c r="F202" s="109">
        <f>IF('保険会社用'!F202&gt;0,'保険会社用'!F202,"")</f>
      </c>
      <c r="G202" s="194">
        <v>154</v>
      </c>
      <c r="H202" s="85" t="s">
        <v>3</v>
      </c>
      <c r="I202" s="113">
        <f>'保険会社用'!I202</f>
      </c>
      <c r="J202" s="114"/>
      <c r="K202" s="184">
        <f>'保険会社用'!K202</f>
      </c>
      <c r="L202" s="103">
        <f>IF('保険会社用'!L202&gt;0,'保険会社用'!L202,"")</f>
      </c>
    </row>
    <row r="203" spans="1:12" ht="22.5" customHeight="1">
      <c r="A203" s="193"/>
      <c r="B203" s="7" t="s">
        <v>4</v>
      </c>
      <c r="C203" s="105">
        <f>'保険会社用'!C203</f>
      </c>
      <c r="D203" s="106"/>
      <c r="E203" s="185"/>
      <c r="F203" s="110"/>
      <c r="G203" s="195"/>
      <c r="H203" s="84" t="s">
        <v>4</v>
      </c>
      <c r="I203" s="105">
        <f>'保険会社用'!I203</f>
      </c>
      <c r="J203" s="106"/>
      <c r="K203" s="185"/>
      <c r="L203" s="104"/>
    </row>
    <row r="204" spans="1:12" ht="22.5" customHeight="1">
      <c r="A204" s="192">
        <v>145</v>
      </c>
      <c r="B204" s="8" t="s">
        <v>3</v>
      </c>
      <c r="C204" s="113">
        <f>'保険会社用'!C204</f>
      </c>
      <c r="D204" s="114"/>
      <c r="E204" s="184">
        <f>'保険会社用'!E204</f>
      </c>
      <c r="F204" s="109">
        <f>IF('保険会社用'!F204&gt;0,'保険会社用'!F204,"")</f>
      </c>
      <c r="G204" s="194">
        <v>155</v>
      </c>
      <c r="H204" s="85" t="s">
        <v>3</v>
      </c>
      <c r="I204" s="113">
        <f>'保険会社用'!I204</f>
      </c>
      <c r="J204" s="114"/>
      <c r="K204" s="184">
        <f>'保険会社用'!K204</f>
      </c>
      <c r="L204" s="103">
        <f>IF('保険会社用'!L204&gt;0,'保険会社用'!L204,"")</f>
      </c>
    </row>
    <row r="205" spans="1:12" ht="22.5" customHeight="1">
      <c r="A205" s="193"/>
      <c r="B205" s="7" t="s">
        <v>4</v>
      </c>
      <c r="C205" s="105">
        <f>'保険会社用'!C205</f>
      </c>
      <c r="D205" s="106"/>
      <c r="E205" s="185"/>
      <c r="F205" s="110"/>
      <c r="G205" s="195"/>
      <c r="H205" s="84" t="s">
        <v>4</v>
      </c>
      <c r="I205" s="105">
        <f>'保険会社用'!I205</f>
      </c>
      <c r="J205" s="106"/>
      <c r="K205" s="185"/>
      <c r="L205" s="104"/>
    </row>
    <row r="206" spans="1:12" ht="22.5" customHeight="1">
      <c r="A206" s="192">
        <v>146</v>
      </c>
      <c r="B206" s="8" t="s">
        <v>3</v>
      </c>
      <c r="C206" s="113">
        <f>'保険会社用'!C206</f>
      </c>
      <c r="D206" s="114"/>
      <c r="E206" s="184">
        <f>'保険会社用'!E206</f>
      </c>
      <c r="F206" s="109">
        <f>IF('保険会社用'!F206&gt;0,'保険会社用'!F206,"")</f>
      </c>
      <c r="G206" s="194">
        <v>156</v>
      </c>
      <c r="H206" s="85" t="s">
        <v>3</v>
      </c>
      <c r="I206" s="113">
        <f>'保険会社用'!I206</f>
      </c>
      <c r="J206" s="114"/>
      <c r="K206" s="184">
        <f>'保険会社用'!K206</f>
      </c>
      <c r="L206" s="103">
        <f>IF('保険会社用'!L206&gt;0,'保険会社用'!L206,"")</f>
      </c>
    </row>
    <row r="207" spans="1:12" ht="22.5" customHeight="1">
      <c r="A207" s="193"/>
      <c r="B207" s="7" t="s">
        <v>4</v>
      </c>
      <c r="C207" s="105">
        <f>'保険会社用'!C207</f>
      </c>
      <c r="D207" s="106"/>
      <c r="E207" s="185"/>
      <c r="F207" s="110"/>
      <c r="G207" s="195"/>
      <c r="H207" s="84" t="s">
        <v>4</v>
      </c>
      <c r="I207" s="105">
        <f>'保険会社用'!I207</f>
      </c>
      <c r="J207" s="106"/>
      <c r="K207" s="185"/>
      <c r="L207" s="104"/>
    </row>
    <row r="208" spans="1:12" ht="22.5" customHeight="1">
      <c r="A208" s="192">
        <v>147</v>
      </c>
      <c r="B208" s="8" t="s">
        <v>3</v>
      </c>
      <c r="C208" s="113">
        <f>'保険会社用'!C208</f>
      </c>
      <c r="D208" s="114"/>
      <c r="E208" s="184">
        <f>'保険会社用'!E208</f>
      </c>
      <c r="F208" s="109">
        <f>IF('保険会社用'!F208&gt;0,'保険会社用'!F208,"")</f>
      </c>
      <c r="G208" s="194">
        <v>157</v>
      </c>
      <c r="H208" s="85" t="s">
        <v>3</v>
      </c>
      <c r="I208" s="113">
        <f>'保険会社用'!I208</f>
      </c>
      <c r="J208" s="114"/>
      <c r="K208" s="184">
        <f>'保険会社用'!K208</f>
      </c>
      <c r="L208" s="103">
        <f>IF('保険会社用'!L208&gt;0,'保険会社用'!L208,"")</f>
      </c>
    </row>
    <row r="209" spans="1:12" ht="22.5" customHeight="1">
      <c r="A209" s="193"/>
      <c r="B209" s="7" t="s">
        <v>4</v>
      </c>
      <c r="C209" s="105">
        <f>'保険会社用'!C209</f>
      </c>
      <c r="D209" s="106"/>
      <c r="E209" s="185"/>
      <c r="F209" s="110"/>
      <c r="G209" s="195"/>
      <c r="H209" s="84" t="s">
        <v>4</v>
      </c>
      <c r="I209" s="105">
        <f>'保険会社用'!I209</f>
      </c>
      <c r="J209" s="106"/>
      <c r="K209" s="185"/>
      <c r="L209" s="104"/>
    </row>
    <row r="210" spans="1:12" ht="22.5" customHeight="1">
      <c r="A210" s="192">
        <v>148</v>
      </c>
      <c r="B210" s="8" t="s">
        <v>3</v>
      </c>
      <c r="C210" s="113">
        <f>'保険会社用'!C210</f>
      </c>
      <c r="D210" s="114"/>
      <c r="E210" s="184">
        <f>'保険会社用'!E210</f>
      </c>
      <c r="F210" s="109">
        <f>IF('保険会社用'!F210&gt;0,'保険会社用'!F210,"")</f>
      </c>
      <c r="G210" s="194">
        <v>158</v>
      </c>
      <c r="H210" s="85" t="s">
        <v>3</v>
      </c>
      <c r="I210" s="113">
        <f>'保険会社用'!I210</f>
      </c>
      <c r="J210" s="114"/>
      <c r="K210" s="184">
        <f>'保険会社用'!K210</f>
      </c>
      <c r="L210" s="103">
        <f>IF('保険会社用'!L210&gt;0,'保険会社用'!L210,"")</f>
      </c>
    </row>
    <row r="211" spans="1:12" ht="22.5" customHeight="1">
      <c r="A211" s="193"/>
      <c r="B211" s="7" t="s">
        <v>4</v>
      </c>
      <c r="C211" s="105">
        <f>'保険会社用'!C211</f>
      </c>
      <c r="D211" s="106"/>
      <c r="E211" s="185"/>
      <c r="F211" s="110"/>
      <c r="G211" s="195"/>
      <c r="H211" s="84" t="s">
        <v>4</v>
      </c>
      <c r="I211" s="105">
        <f>'保険会社用'!I211</f>
      </c>
      <c r="J211" s="106"/>
      <c r="K211" s="185"/>
      <c r="L211" s="104"/>
    </row>
    <row r="212" spans="1:12" ht="22.5" customHeight="1">
      <c r="A212" s="192">
        <v>149</v>
      </c>
      <c r="B212" s="8" t="s">
        <v>3</v>
      </c>
      <c r="C212" s="113">
        <f>'保険会社用'!C212</f>
      </c>
      <c r="D212" s="114"/>
      <c r="E212" s="184">
        <f>'保険会社用'!E212</f>
      </c>
      <c r="F212" s="109">
        <f>IF('保険会社用'!F212&gt;0,'保険会社用'!F212,"")</f>
      </c>
      <c r="G212" s="194">
        <v>159</v>
      </c>
      <c r="H212" s="85" t="s">
        <v>3</v>
      </c>
      <c r="I212" s="113">
        <f>'保険会社用'!I212</f>
      </c>
      <c r="J212" s="114"/>
      <c r="K212" s="184">
        <f>'保険会社用'!K212</f>
      </c>
      <c r="L212" s="103">
        <f>IF('保険会社用'!L212&gt;0,'保険会社用'!L212,"")</f>
      </c>
    </row>
    <row r="213" spans="1:12" ht="22.5" customHeight="1">
      <c r="A213" s="193"/>
      <c r="B213" s="7" t="s">
        <v>4</v>
      </c>
      <c r="C213" s="105">
        <f>'保険会社用'!C213</f>
      </c>
      <c r="D213" s="106"/>
      <c r="E213" s="185"/>
      <c r="F213" s="110"/>
      <c r="G213" s="195"/>
      <c r="H213" s="84" t="s">
        <v>4</v>
      </c>
      <c r="I213" s="105">
        <f>'保険会社用'!I213</f>
      </c>
      <c r="J213" s="106"/>
      <c r="K213" s="185"/>
      <c r="L213" s="104"/>
    </row>
    <row r="214" spans="1:12" ht="22.5" customHeight="1">
      <c r="A214" s="192">
        <v>150</v>
      </c>
      <c r="B214" s="8" t="s">
        <v>3</v>
      </c>
      <c r="C214" s="113">
        <f>'保険会社用'!C214</f>
      </c>
      <c r="D214" s="114"/>
      <c r="E214" s="184">
        <f>'保険会社用'!E214</f>
      </c>
      <c r="F214" s="109">
        <f>IF('保険会社用'!F214&gt;0,'保険会社用'!F214,"")</f>
      </c>
      <c r="G214" s="194">
        <v>160</v>
      </c>
      <c r="H214" s="85" t="s">
        <v>3</v>
      </c>
      <c r="I214" s="113">
        <f>'保険会社用'!I214</f>
      </c>
      <c r="J214" s="114"/>
      <c r="K214" s="184">
        <f>'保険会社用'!K214</f>
      </c>
      <c r="L214" s="103">
        <f>IF('保険会社用'!L214&gt;0,'保険会社用'!L214,"")</f>
      </c>
    </row>
    <row r="215" spans="1:12" ht="22.5" customHeight="1" thickBot="1">
      <c r="A215" s="193"/>
      <c r="B215" s="7" t="s">
        <v>4</v>
      </c>
      <c r="C215" s="105">
        <f>'保険会社用'!C215</f>
      </c>
      <c r="D215" s="106"/>
      <c r="E215" s="185"/>
      <c r="F215" s="110"/>
      <c r="G215" s="195"/>
      <c r="H215" s="86" t="s">
        <v>4</v>
      </c>
      <c r="I215" s="105">
        <f>'保険会社用'!I215</f>
      </c>
      <c r="J215" s="106"/>
      <c r="K215" s="185"/>
      <c r="L215" s="122"/>
    </row>
    <row r="216" spans="1:12" ht="13.5" customHeight="1">
      <c r="A216" s="1" t="s">
        <v>10</v>
      </c>
      <c r="B216" s="9" t="s">
        <v>11</v>
      </c>
      <c r="C216" s="81"/>
      <c r="D216" s="82"/>
      <c r="E216" s="82"/>
      <c r="F216" s="82"/>
      <c r="G216" s="82"/>
      <c r="H216" s="186" t="s">
        <v>15</v>
      </c>
      <c r="I216" s="187"/>
      <c r="J216" s="188"/>
      <c r="K216" s="129">
        <f>'保険会社用'!K216</f>
        <v>0</v>
      </c>
      <c r="L216" s="131">
        <f>'保険会社用'!L216</f>
        <v>0</v>
      </c>
    </row>
    <row r="217" spans="2:12" ht="14.25" customHeight="1" thickBot="1">
      <c r="B217" s="9" t="s">
        <v>12</v>
      </c>
      <c r="C217" s="81"/>
      <c r="D217" s="82"/>
      <c r="E217" s="82"/>
      <c r="F217" s="82"/>
      <c r="G217" s="82"/>
      <c r="H217" s="189"/>
      <c r="I217" s="190"/>
      <c r="J217" s="191"/>
      <c r="K217" s="130"/>
      <c r="L217" s="132"/>
    </row>
    <row r="218" spans="2:12" ht="13.5" customHeight="1">
      <c r="B218" s="9" t="s">
        <v>13</v>
      </c>
      <c r="C218" s="9"/>
      <c r="H218" s="180"/>
      <c r="I218" s="180"/>
      <c r="J218" s="180"/>
      <c r="K218" s="182"/>
      <c r="L218" s="182"/>
    </row>
    <row r="219" spans="2:12" ht="14.25" customHeight="1">
      <c r="B219" s="9" t="s">
        <v>14</v>
      </c>
      <c r="C219" s="9"/>
      <c r="H219" s="181"/>
      <c r="I219" s="181"/>
      <c r="J219" s="181"/>
      <c r="K219" s="183"/>
      <c r="L219" s="183"/>
    </row>
    <row r="220" spans="1:12" ht="12" customHeight="1">
      <c r="A220" s="199"/>
      <c r="B220" s="199"/>
      <c r="C220" s="199"/>
      <c r="D220" s="12"/>
      <c r="E220" s="14"/>
      <c r="F220" s="200"/>
      <c r="G220" s="200"/>
      <c r="H220" s="200"/>
      <c r="I220" s="200"/>
      <c r="J220" s="200"/>
      <c r="K220" s="62">
        <v>9</v>
      </c>
      <c r="L220" s="68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221" spans="1:12" ht="21.75" customHeight="1">
      <c r="A221" s="201" t="s">
        <v>1</v>
      </c>
      <c r="B221" s="202"/>
      <c r="C221" s="203"/>
      <c r="D221" s="13" t="s">
        <v>9</v>
      </c>
      <c r="E221" s="196" t="s">
        <v>5</v>
      </c>
      <c r="F221" s="197"/>
      <c r="G221" s="204" t="s">
        <v>1</v>
      </c>
      <c r="H221" s="205"/>
      <c r="I221" s="206"/>
      <c r="J221" s="11" t="s">
        <v>9</v>
      </c>
      <c r="K221" s="207" t="s">
        <v>5</v>
      </c>
      <c r="L221" s="207"/>
    </row>
    <row r="222" spans="1:12" ht="27" customHeight="1">
      <c r="A222" s="196" t="s">
        <v>2</v>
      </c>
      <c r="B222" s="197"/>
      <c r="C222" s="198"/>
      <c r="D222" s="3" t="s">
        <v>8</v>
      </c>
      <c r="E222" s="4" t="s">
        <v>7</v>
      </c>
      <c r="F222" s="4" t="s">
        <v>6</v>
      </c>
      <c r="G222" s="196" t="s">
        <v>2</v>
      </c>
      <c r="H222" s="197"/>
      <c r="I222" s="198"/>
      <c r="J222" s="3" t="s">
        <v>8</v>
      </c>
      <c r="K222" s="5" t="s">
        <v>7</v>
      </c>
      <c r="L222" s="5" t="s">
        <v>6</v>
      </c>
    </row>
    <row r="223" spans="1:12" ht="22.5" customHeight="1">
      <c r="A223" s="192">
        <v>161</v>
      </c>
      <c r="B223" s="6" t="s">
        <v>3</v>
      </c>
      <c r="C223" s="113">
        <f>'保険会社用'!C223</f>
      </c>
      <c r="D223" s="114"/>
      <c r="E223" s="184">
        <f>'保険会社用'!E223</f>
      </c>
      <c r="F223" s="109">
        <f>IF('保険会社用'!F223&gt;0,'保険会社用'!F223,"")</f>
      </c>
      <c r="G223" s="194">
        <v>171</v>
      </c>
      <c r="H223" s="83" t="s">
        <v>3</v>
      </c>
      <c r="I223" s="113">
        <f>'保険会社用'!I223</f>
      </c>
      <c r="J223" s="114"/>
      <c r="K223" s="184">
        <f>'保険会社用'!K223</f>
      </c>
      <c r="L223" s="103">
        <f>IF('保険会社用'!L223&gt;0,'保険会社用'!L223,"")</f>
      </c>
    </row>
    <row r="224" spans="1:12" ht="22.5" customHeight="1">
      <c r="A224" s="193"/>
      <c r="B224" s="7" t="s">
        <v>4</v>
      </c>
      <c r="C224" s="105">
        <f>'保険会社用'!C224</f>
      </c>
      <c r="D224" s="106"/>
      <c r="E224" s="185"/>
      <c r="F224" s="110"/>
      <c r="G224" s="195"/>
      <c r="H224" s="84" t="s">
        <v>4</v>
      </c>
      <c r="I224" s="105">
        <f>'保険会社用'!I224</f>
      </c>
      <c r="J224" s="106"/>
      <c r="K224" s="185"/>
      <c r="L224" s="104"/>
    </row>
    <row r="225" spans="1:12" ht="22.5" customHeight="1">
      <c r="A225" s="192">
        <v>162</v>
      </c>
      <c r="B225" s="8" t="s">
        <v>3</v>
      </c>
      <c r="C225" s="113">
        <f>'保険会社用'!C225</f>
      </c>
      <c r="D225" s="114"/>
      <c r="E225" s="184">
        <f>'保険会社用'!E225</f>
      </c>
      <c r="F225" s="109">
        <f>IF('保険会社用'!F225&gt;0,'保険会社用'!F225,"")</f>
      </c>
      <c r="G225" s="194">
        <v>172</v>
      </c>
      <c r="H225" s="85" t="s">
        <v>3</v>
      </c>
      <c r="I225" s="113">
        <f>'保険会社用'!I225</f>
      </c>
      <c r="J225" s="114"/>
      <c r="K225" s="184">
        <f>'保険会社用'!K225</f>
      </c>
      <c r="L225" s="103">
        <f>IF('保険会社用'!L225&gt;0,'保険会社用'!L225,"")</f>
      </c>
    </row>
    <row r="226" spans="1:12" ht="22.5" customHeight="1">
      <c r="A226" s="193"/>
      <c r="B226" s="7" t="s">
        <v>4</v>
      </c>
      <c r="C226" s="105">
        <f>'保険会社用'!C226</f>
      </c>
      <c r="D226" s="106"/>
      <c r="E226" s="185"/>
      <c r="F226" s="110"/>
      <c r="G226" s="195"/>
      <c r="H226" s="84" t="s">
        <v>4</v>
      </c>
      <c r="I226" s="105">
        <f>'保険会社用'!I226</f>
      </c>
      <c r="J226" s="106"/>
      <c r="K226" s="185"/>
      <c r="L226" s="104"/>
    </row>
    <row r="227" spans="1:12" ht="22.5" customHeight="1">
      <c r="A227" s="192">
        <v>163</v>
      </c>
      <c r="B227" s="8" t="s">
        <v>3</v>
      </c>
      <c r="C227" s="113">
        <f>'保険会社用'!C227</f>
      </c>
      <c r="D227" s="114"/>
      <c r="E227" s="184">
        <f>'保険会社用'!E227</f>
      </c>
      <c r="F227" s="109">
        <f>IF('保険会社用'!F227&gt;0,'保険会社用'!F227,"")</f>
      </c>
      <c r="G227" s="194">
        <v>173</v>
      </c>
      <c r="H227" s="85" t="s">
        <v>3</v>
      </c>
      <c r="I227" s="113">
        <f>'保険会社用'!I227</f>
      </c>
      <c r="J227" s="114"/>
      <c r="K227" s="184">
        <f>'保険会社用'!K227</f>
      </c>
      <c r="L227" s="103">
        <f>IF('保険会社用'!L227&gt;0,'保険会社用'!L227,"")</f>
      </c>
    </row>
    <row r="228" spans="1:12" ht="22.5" customHeight="1">
      <c r="A228" s="193"/>
      <c r="B228" s="7" t="s">
        <v>4</v>
      </c>
      <c r="C228" s="105">
        <f>'保険会社用'!C228</f>
      </c>
      <c r="D228" s="106"/>
      <c r="E228" s="185"/>
      <c r="F228" s="110"/>
      <c r="G228" s="195"/>
      <c r="H228" s="84" t="s">
        <v>4</v>
      </c>
      <c r="I228" s="105">
        <f>'保険会社用'!I228</f>
      </c>
      <c r="J228" s="106"/>
      <c r="K228" s="185"/>
      <c r="L228" s="104"/>
    </row>
    <row r="229" spans="1:12" ht="22.5" customHeight="1">
      <c r="A229" s="192">
        <v>164</v>
      </c>
      <c r="B229" s="8" t="s">
        <v>3</v>
      </c>
      <c r="C229" s="113">
        <f>'保険会社用'!C229</f>
      </c>
      <c r="D229" s="114"/>
      <c r="E229" s="184">
        <f>'保険会社用'!E229</f>
      </c>
      <c r="F229" s="109">
        <f>IF('保険会社用'!F229&gt;0,'保険会社用'!F229,"")</f>
      </c>
      <c r="G229" s="194">
        <v>174</v>
      </c>
      <c r="H229" s="85" t="s">
        <v>3</v>
      </c>
      <c r="I229" s="113">
        <f>'保険会社用'!I229</f>
      </c>
      <c r="J229" s="114"/>
      <c r="K229" s="184">
        <f>'保険会社用'!K229</f>
      </c>
      <c r="L229" s="103">
        <f>IF('保険会社用'!L229&gt;0,'保険会社用'!L229,"")</f>
      </c>
    </row>
    <row r="230" spans="1:12" ht="22.5" customHeight="1">
      <c r="A230" s="193"/>
      <c r="B230" s="7" t="s">
        <v>4</v>
      </c>
      <c r="C230" s="105">
        <f>'保険会社用'!C230</f>
      </c>
      <c r="D230" s="106"/>
      <c r="E230" s="185"/>
      <c r="F230" s="110"/>
      <c r="G230" s="195"/>
      <c r="H230" s="84" t="s">
        <v>4</v>
      </c>
      <c r="I230" s="105">
        <f>'保険会社用'!I230</f>
      </c>
      <c r="J230" s="106"/>
      <c r="K230" s="185"/>
      <c r="L230" s="104"/>
    </row>
    <row r="231" spans="1:12" ht="22.5" customHeight="1">
      <c r="A231" s="192">
        <v>165</v>
      </c>
      <c r="B231" s="8" t="s">
        <v>3</v>
      </c>
      <c r="C231" s="113">
        <f>'保険会社用'!C231</f>
      </c>
      <c r="D231" s="114"/>
      <c r="E231" s="184">
        <f>'保険会社用'!E231</f>
      </c>
      <c r="F231" s="109">
        <f>IF('保険会社用'!F231&gt;0,'保険会社用'!F231,"")</f>
      </c>
      <c r="G231" s="194">
        <v>175</v>
      </c>
      <c r="H231" s="85" t="s">
        <v>3</v>
      </c>
      <c r="I231" s="113">
        <f>'保険会社用'!I231</f>
      </c>
      <c r="J231" s="114"/>
      <c r="K231" s="184">
        <f>'保険会社用'!K231</f>
      </c>
      <c r="L231" s="103">
        <f>IF('保険会社用'!L231&gt;0,'保険会社用'!L231,"")</f>
      </c>
    </row>
    <row r="232" spans="1:12" ht="22.5" customHeight="1">
      <c r="A232" s="193"/>
      <c r="B232" s="7" t="s">
        <v>4</v>
      </c>
      <c r="C232" s="105">
        <f>'保険会社用'!C232</f>
      </c>
      <c r="D232" s="106"/>
      <c r="E232" s="185"/>
      <c r="F232" s="110"/>
      <c r="G232" s="195"/>
      <c r="H232" s="84" t="s">
        <v>4</v>
      </c>
      <c r="I232" s="105">
        <f>'保険会社用'!I232</f>
      </c>
      <c r="J232" s="106"/>
      <c r="K232" s="185"/>
      <c r="L232" s="104"/>
    </row>
    <row r="233" spans="1:12" ht="22.5" customHeight="1">
      <c r="A233" s="192">
        <v>166</v>
      </c>
      <c r="B233" s="8" t="s">
        <v>3</v>
      </c>
      <c r="C233" s="113">
        <f>'保険会社用'!C233</f>
      </c>
      <c r="D233" s="114"/>
      <c r="E233" s="184">
        <f>'保険会社用'!E233</f>
      </c>
      <c r="F233" s="109">
        <f>IF('保険会社用'!F233&gt;0,'保険会社用'!F233,"")</f>
      </c>
      <c r="G233" s="194">
        <v>176</v>
      </c>
      <c r="H233" s="85" t="s">
        <v>3</v>
      </c>
      <c r="I233" s="113">
        <f>'保険会社用'!I233</f>
      </c>
      <c r="J233" s="114"/>
      <c r="K233" s="184">
        <f>'保険会社用'!K233</f>
      </c>
      <c r="L233" s="103">
        <f>IF('保険会社用'!L233&gt;0,'保険会社用'!L233,"")</f>
      </c>
    </row>
    <row r="234" spans="1:12" ht="22.5" customHeight="1">
      <c r="A234" s="193"/>
      <c r="B234" s="7" t="s">
        <v>4</v>
      </c>
      <c r="C234" s="105">
        <f>'保険会社用'!C234</f>
      </c>
      <c r="D234" s="106"/>
      <c r="E234" s="185"/>
      <c r="F234" s="110"/>
      <c r="G234" s="195"/>
      <c r="H234" s="84" t="s">
        <v>4</v>
      </c>
      <c r="I234" s="105">
        <f>'保険会社用'!I234</f>
      </c>
      <c r="J234" s="106"/>
      <c r="K234" s="185"/>
      <c r="L234" s="104"/>
    </row>
    <row r="235" spans="1:12" ht="22.5" customHeight="1">
      <c r="A235" s="192">
        <v>167</v>
      </c>
      <c r="B235" s="8" t="s">
        <v>3</v>
      </c>
      <c r="C235" s="113">
        <f>'保険会社用'!C235</f>
      </c>
      <c r="D235" s="114"/>
      <c r="E235" s="184">
        <f>'保険会社用'!E235</f>
      </c>
      <c r="F235" s="109">
        <f>IF('保険会社用'!F235&gt;0,'保険会社用'!F235,"")</f>
      </c>
      <c r="G235" s="194">
        <v>177</v>
      </c>
      <c r="H235" s="85" t="s">
        <v>3</v>
      </c>
      <c r="I235" s="113">
        <f>'保険会社用'!I235</f>
      </c>
      <c r="J235" s="114"/>
      <c r="K235" s="184">
        <f>'保険会社用'!K235</f>
      </c>
      <c r="L235" s="103">
        <f>IF('保険会社用'!L235&gt;0,'保険会社用'!L235,"")</f>
      </c>
    </row>
    <row r="236" spans="1:12" ht="22.5" customHeight="1">
      <c r="A236" s="193"/>
      <c r="B236" s="7" t="s">
        <v>4</v>
      </c>
      <c r="C236" s="105">
        <f>'保険会社用'!C236</f>
      </c>
      <c r="D236" s="106"/>
      <c r="E236" s="185"/>
      <c r="F236" s="110"/>
      <c r="G236" s="195"/>
      <c r="H236" s="84" t="s">
        <v>4</v>
      </c>
      <c r="I236" s="105">
        <f>'保険会社用'!I236</f>
      </c>
      <c r="J236" s="106"/>
      <c r="K236" s="185"/>
      <c r="L236" s="104"/>
    </row>
    <row r="237" spans="1:12" ht="22.5" customHeight="1">
      <c r="A237" s="192">
        <v>168</v>
      </c>
      <c r="B237" s="8" t="s">
        <v>3</v>
      </c>
      <c r="C237" s="113">
        <f>'保険会社用'!C237</f>
      </c>
      <c r="D237" s="114"/>
      <c r="E237" s="184">
        <f>'保険会社用'!E237</f>
      </c>
      <c r="F237" s="109">
        <f>IF('保険会社用'!F237&gt;0,'保険会社用'!F237,"")</f>
      </c>
      <c r="G237" s="194">
        <v>178</v>
      </c>
      <c r="H237" s="85" t="s">
        <v>3</v>
      </c>
      <c r="I237" s="113">
        <f>'保険会社用'!I237</f>
      </c>
      <c r="J237" s="114"/>
      <c r="K237" s="184">
        <f>'保険会社用'!K237</f>
      </c>
      <c r="L237" s="103">
        <f>IF('保険会社用'!L237&gt;0,'保険会社用'!L237,"")</f>
      </c>
    </row>
    <row r="238" spans="1:12" ht="22.5" customHeight="1">
      <c r="A238" s="193"/>
      <c r="B238" s="7" t="s">
        <v>4</v>
      </c>
      <c r="C238" s="105">
        <f>'保険会社用'!C238</f>
      </c>
      <c r="D238" s="106"/>
      <c r="E238" s="185"/>
      <c r="F238" s="110"/>
      <c r="G238" s="195"/>
      <c r="H238" s="84" t="s">
        <v>4</v>
      </c>
      <c r="I238" s="105">
        <f>'保険会社用'!I238</f>
      </c>
      <c r="J238" s="106"/>
      <c r="K238" s="185"/>
      <c r="L238" s="104"/>
    </row>
    <row r="239" spans="1:12" ht="22.5" customHeight="1">
      <c r="A239" s="192">
        <v>169</v>
      </c>
      <c r="B239" s="8" t="s">
        <v>3</v>
      </c>
      <c r="C239" s="113">
        <f>'保険会社用'!C239</f>
      </c>
      <c r="D239" s="114"/>
      <c r="E239" s="184">
        <f>'保険会社用'!E239</f>
      </c>
      <c r="F239" s="109">
        <f>IF('保険会社用'!F239&gt;0,'保険会社用'!F239,"")</f>
      </c>
      <c r="G239" s="194">
        <v>179</v>
      </c>
      <c r="H239" s="85" t="s">
        <v>3</v>
      </c>
      <c r="I239" s="113">
        <f>'保険会社用'!I239</f>
      </c>
      <c r="J239" s="114"/>
      <c r="K239" s="184">
        <f>'保険会社用'!K239</f>
      </c>
      <c r="L239" s="103">
        <f>IF('保険会社用'!L239&gt;0,'保険会社用'!L239,"")</f>
      </c>
    </row>
    <row r="240" spans="1:12" ht="22.5" customHeight="1">
      <c r="A240" s="193"/>
      <c r="B240" s="7" t="s">
        <v>4</v>
      </c>
      <c r="C240" s="105">
        <f>'保険会社用'!C240</f>
      </c>
      <c r="D240" s="106"/>
      <c r="E240" s="185"/>
      <c r="F240" s="110"/>
      <c r="G240" s="195"/>
      <c r="H240" s="84" t="s">
        <v>4</v>
      </c>
      <c r="I240" s="105">
        <f>'保険会社用'!I240</f>
      </c>
      <c r="J240" s="106"/>
      <c r="K240" s="185"/>
      <c r="L240" s="104"/>
    </row>
    <row r="241" spans="1:12" ht="22.5" customHeight="1">
      <c r="A241" s="192">
        <v>170</v>
      </c>
      <c r="B241" s="8" t="s">
        <v>3</v>
      </c>
      <c r="C241" s="113">
        <f>'保険会社用'!C241</f>
      </c>
      <c r="D241" s="114"/>
      <c r="E241" s="184">
        <f>'保険会社用'!E241</f>
      </c>
      <c r="F241" s="109">
        <f>IF('保険会社用'!F241&gt;0,'保険会社用'!F241,"")</f>
      </c>
      <c r="G241" s="194">
        <v>180</v>
      </c>
      <c r="H241" s="85" t="s">
        <v>3</v>
      </c>
      <c r="I241" s="113">
        <f>'保険会社用'!I241</f>
      </c>
      <c r="J241" s="114"/>
      <c r="K241" s="184">
        <f>'保険会社用'!K241</f>
      </c>
      <c r="L241" s="103">
        <f>IF('保険会社用'!L241&gt;0,'保険会社用'!L241,"")</f>
      </c>
    </row>
    <row r="242" spans="1:12" ht="22.5" customHeight="1" thickBot="1">
      <c r="A242" s="193"/>
      <c r="B242" s="7" t="s">
        <v>4</v>
      </c>
      <c r="C242" s="105">
        <f>'保険会社用'!C242</f>
      </c>
      <c r="D242" s="106"/>
      <c r="E242" s="185"/>
      <c r="F242" s="110"/>
      <c r="G242" s="195"/>
      <c r="H242" s="86" t="s">
        <v>4</v>
      </c>
      <c r="I242" s="105">
        <f>'保険会社用'!I242</f>
      </c>
      <c r="J242" s="106"/>
      <c r="K242" s="185"/>
      <c r="L242" s="122"/>
    </row>
    <row r="243" spans="1:12" ht="13.5" customHeight="1">
      <c r="A243" s="1" t="s">
        <v>10</v>
      </c>
      <c r="B243" s="9" t="s">
        <v>11</v>
      </c>
      <c r="C243" s="81"/>
      <c r="D243" s="82"/>
      <c r="E243" s="82"/>
      <c r="F243" s="82"/>
      <c r="G243" s="82"/>
      <c r="H243" s="186" t="s">
        <v>15</v>
      </c>
      <c r="I243" s="187"/>
      <c r="J243" s="188"/>
      <c r="K243" s="129">
        <f>'保険会社用'!K243</f>
        <v>0</v>
      </c>
      <c r="L243" s="131">
        <f>'保険会社用'!L243</f>
        <v>0</v>
      </c>
    </row>
    <row r="244" spans="2:12" ht="14.25" customHeight="1" thickBot="1">
      <c r="B244" s="9" t="s">
        <v>12</v>
      </c>
      <c r="C244" s="81"/>
      <c r="D244" s="82"/>
      <c r="E244" s="82"/>
      <c r="F244" s="82"/>
      <c r="G244" s="82"/>
      <c r="H244" s="189"/>
      <c r="I244" s="190"/>
      <c r="J244" s="191"/>
      <c r="K244" s="130"/>
      <c r="L244" s="132"/>
    </row>
    <row r="245" spans="2:12" ht="13.5" customHeight="1">
      <c r="B245" s="9" t="s">
        <v>13</v>
      </c>
      <c r="C245" s="9"/>
      <c r="H245" s="180"/>
      <c r="I245" s="180"/>
      <c r="J245" s="180"/>
      <c r="K245" s="182"/>
      <c r="L245" s="182"/>
    </row>
    <row r="246" spans="2:12" ht="14.25" customHeight="1">
      <c r="B246" s="9" t="s">
        <v>14</v>
      </c>
      <c r="C246" s="9"/>
      <c r="H246" s="181"/>
      <c r="I246" s="181"/>
      <c r="J246" s="181"/>
      <c r="K246" s="183"/>
      <c r="L246" s="183"/>
    </row>
    <row r="247" spans="1:13" ht="12" customHeight="1">
      <c r="A247" s="199"/>
      <c r="B247" s="199"/>
      <c r="C247" s="199"/>
      <c r="D247" s="12"/>
      <c r="E247" s="14"/>
      <c r="F247" s="200"/>
      <c r="G247" s="200"/>
      <c r="H247" s="200"/>
      <c r="I247" s="200"/>
      <c r="J247" s="200"/>
      <c r="K247" s="62">
        <v>10</v>
      </c>
      <c r="L247" s="70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  <c r="M247" s="2">
        <v>2</v>
      </c>
    </row>
    <row r="248" spans="1:12" ht="21.75" customHeight="1">
      <c r="A248" s="201" t="s">
        <v>1</v>
      </c>
      <c r="B248" s="202"/>
      <c r="C248" s="203"/>
      <c r="D248" s="13" t="s">
        <v>9</v>
      </c>
      <c r="E248" s="196" t="s">
        <v>5</v>
      </c>
      <c r="F248" s="197"/>
      <c r="G248" s="204" t="s">
        <v>1</v>
      </c>
      <c r="H248" s="205"/>
      <c r="I248" s="206"/>
      <c r="J248" s="11" t="s">
        <v>9</v>
      </c>
      <c r="K248" s="207" t="s">
        <v>5</v>
      </c>
      <c r="L248" s="207"/>
    </row>
    <row r="249" spans="1:12" ht="27" customHeight="1">
      <c r="A249" s="196" t="s">
        <v>2</v>
      </c>
      <c r="B249" s="197"/>
      <c r="C249" s="198"/>
      <c r="D249" s="3" t="s">
        <v>8</v>
      </c>
      <c r="E249" s="4" t="s">
        <v>7</v>
      </c>
      <c r="F249" s="4" t="s">
        <v>6</v>
      </c>
      <c r="G249" s="196" t="s">
        <v>2</v>
      </c>
      <c r="H249" s="197"/>
      <c r="I249" s="198"/>
      <c r="J249" s="3" t="s">
        <v>8</v>
      </c>
      <c r="K249" s="5" t="s">
        <v>7</v>
      </c>
      <c r="L249" s="5" t="s">
        <v>6</v>
      </c>
    </row>
    <row r="250" spans="1:12" ht="22.5" customHeight="1">
      <c r="A250" s="192">
        <v>181</v>
      </c>
      <c r="B250" s="6" t="s">
        <v>3</v>
      </c>
      <c r="C250" s="113">
        <f>'保険会社用'!C250</f>
      </c>
      <c r="D250" s="114"/>
      <c r="E250" s="184">
        <f>'保険会社用'!E250</f>
      </c>
      <c r="F250" s="109">
        <f>IF('保険会社用'!F250&gt;0,'保険会社用'!F250,"")</f>
      </c>
      <c r="G250" s="194">
        <v>191</v>
      </c>
      <c r="H250" s="83" t="s">
        <v>3</v>
      </c>
      <c r="I250" s="113">
        <f>'保険会社用'!I250</f>
      </c>
      <c r="J250" s="114"/>
      <c r="K250" s="184">
        <f>'保険会社用'!K250</f>
      </c>
      <c r="L250" s="103">
        <f>IF('保険会社用'!L250&gt;0,'保険会社用'!L250,"")</f>
      </c>
    </row>
    <row r="251" spans="1:12" ht="22.5" customHeight="1">
      <c r="A251" s="193"/>
      <c r="B251" s="7" t="s">
        <v>4</v>
      </c>
      <c r="C251" s="105">
        <f>'保険会社用'!C251</f>
      </c>
      <c r="D251" s="106"/>
      <c r="E251" s="185"/>
      <c r="F251" s="110"/>
      <c r="G251" s="195"/>
      <c r="H251" s="84" t="s">
        <v>4</v>
      </c>
      <c r="I251" s="105">
        <f>'保険会社用'!I251</f>
      </c>
      <c r="J251" s="106"/>
      <c r="K251" s="185"/>
      <c r="L251" s="104"/>
    </row>
    <row r="252" spans="1:12" ht="22.5" customHeight="1">
      <c r="A252" s="192">
        <v>182</v>
      </c>
      <c r="B252" s="8" t="s">
        <v>3</v>
      </c>
      <c r="C252" s="113">
        <f>'保険会社用'!C252</f>
      </c>
      <c r="D252" s="114"/>
      <c r="E252" s="184">
        <f>'保険会社用'!E252</f>
      </c>
      <c r="F252" s="109">
        <f>IF('保険会社用'!F252&gt;0,'保険会社用'!F252,"")</f>
      </c>
      <c r="G252" s="194">
        <v>192</v>
      </c>
      <c r="H252" s="85" t="s">
        <v>3</v>
      </c>
      <c r="I252" s="113">
        <f>'保険会社用'!I252</f>
      </c>
      <c r="J252" s="114"/>
      <c r="K252" s="184">
        <f>'保険会社用'!K252</f>
      </c>
      <c r="L252" s="103">
        <f>IF('保険会社用'!L252&gt;0,'保険会社用'!L252,"")</f>
      </c>
    </row>
    <row r="253" spans="1:12" ht="22.5" customHeight="1">
      <c r="A253" s="193"/>
      <c r="B253" s="7" t="s">
        <v>4</v>
      </c>
      <c r="C253" s="105">
        <f>'保険会社用'!C253</f>
      </c>
      <c r="D253" s="106"/>
      <c r="E253" s="185"/>
      <c r="F253" s="110"/>
      <c r="G253" s="195"/>
      <c r="H253" s="84" t="s">
        <v>4</v>
      </c>
      <c r="I253" s="105">
        <f>'保険会社用'!I253</f>
      </c>
      <c r="J253" s="106"/>
      <c r="K253" s="185"/>
      <c r="L253" s="104"/>
    </row>
    <row r="254" spans="1:12" ht="22.5" customHeight="1">
      <c r="A254" s="192">
        <v>183</v>
      </c>
      <c r="B254" s="8" t="s">
        <v>3</v>
      </c>
      <c r="C254" s="113">
        <f>'保険会社用'!C254</f>
      </c>
      <c r="D254" s="114"/>
      <c r="E254" s="184">
        <f>'保険会社用'!E254</f>
      </c>
      <c r="F254" s="109">
        <f>IF('保険会社用'!F254&gt;0,'保険会社用'!F254,"")</f>
      </c>
      <c r="G254" s="194">
        <v>193</v>
      </c>
      <c r="H254" s="85" t="s">
        <v>3</v>
      </c>
      <c r="I254" s="113">
        <f>'保険会社用'!I254</f>
      </c>
      <c r="J254" s="114"/>
      <c r="K254" s="184">
        <f>'保険会社用'!K254</f>
      </c>
      <c r="L254" s="103">
        <f>IF('保険会社用'!L254&gt;0,'保険会社用'!L254,"")</f>
      </c>
    </row>
    <row r="255" spans="1:12" ht="22.5" customHeight="1">
      <c r="A255" s="193"/>
      <c r="B255" s="7" t="s">
        <v>4</v>
      </c>
      <c r="C255" s="105">
        <f>'保険会社用'!C255</f>
      </c>
      <c r="D255" s="106"/>
      <c r="E255" s="185"/>
      <c r="F255" s="110"/>
      <c r="G255" s="195"/>
      <c r="H255" s="84" t="s">
        <v>4</v>
      </c>
      <c r="I255" s="105">
        <f>'保険会社用'!I255</f>
      </c>
      <c r="J255" s="106"/>
      <c r="K255" s="185"/>
      <c r="L255" s="104"/>
    </row>
    <row r="256" spans="1:12" ht="22.5" customHeight="1">
      <c r="A256" s="192">
        <v>184</v>
      </c>
      <c r="B256" s="8" t="s">
        <v>3</v>
      </c>
      <c r="C256" s="113">
        <f>'保険会社用'!C256</f>
      </c>
      <c r="D256" s="114"/>
      <c r="E256" s="184">
        <f>'保険会社用'!E256</f>
      </c>
      <c r="F256" s="109">
        <f>IF('保険会社用'!F256&gt;0,'保険会社用'!F256,"")</f>
      </c>
      <c r="G256" s="194">
        <v>194</v>
      </c>
      <c r="H256" s="85" t="s">
        <v>3</v>
      </c>
      <c r="I256" s="113">
        <f>'保険会社用'!I256</f>
      </c>
      <c r="J256" s="114"/>
      <c r="K256" s="184">
        <f>'保険会社用'!K256</f>
      </c>
      <c r="L256" s="103">
        <f>IF('保険会社用'!L256&gt;0,'保険会社用'!L256,"")</f>
      </c>
    </row>
    <row r="257" spans="1:12" ht="22.5" customHeight="1">
      <c r="A257" s="193"/>
      <c r="B257" s="7" t="s">
        <v>4</v>
      </c>
      <c r="C257" s="105">
        <f>'保険会社用'!C257</f>
      </c>
      <c r="D257" s="106"/>
      <c r="E257" s="185"/>
      <c r="F257" s="110"/>
      <c r="G257" s="195"/>
      <c r="H257" s="84" t="s">
        <v>4</v>
      </c>
      <c r="I257" s="105">
        <f>'保険会社用'!I257</f>
      </c>
      <c r="J257" s="106"/>
      <c r="K257" s="185"/>
      <c r="L257" s="104"/>
    </row>
    <row r="258" spans="1:12" ht="22.5" customHeight="1">
      <c r="A258" s="192">
        <v>185</v>
      </c>
      <c r="B258" s="8" t="s">
        <v>3</v>
      </c>
      <c r="C258" s="113">
        <f>'保険会社用'!C258</f>
      </c>
      <c r="D258" s="114"/>
      <c r="E258" s="184">
        <f>'保険会社用'!E258</f>
      </c>
      <c r="F258" s="109">
        <f>IF('保険会社用'!F258&gt;0,'保険会社用'!F258,"")</f>
      </c>
      <c r="G258" s="194">
        <v>195</v>
      </c>
      <c r="H258" s="85" t="s">
        <v>3</v>
      </c>
      <c r="I258" s="113">
        <f>'保険会社用'!I258</f>
      </c>
      <c r="J258" s="114"/>
      <c r="K258" s="184">
        <f>'保険会社用'!K258</f>
      </c>
      <c r="L258" s="103">
        <f>IF('保険会社用'!L258&gt;0,'保険会社用'!L258,"")</f>
      </c>
    </row>
    <row r="259" spans="1:12" ht="22.5" customHeight="1">
      <c r="A259" s="193"/>
      <c r="B259" s="7" t="s">
        <v>4</v>
      </c>
      <c r="C259" s="105">
        <f>'保険会社用'!C259</f>
      </c>
      <c r="D259" s="106"/>
      <c r="E259" s="185"/>
      <c r="F259" s="110"/>
      <c r="G259" s="195"/>
      <c r="H259" s="84" t="s">
        <v>4</v>
      </c>
      <c r="I259" s="105">
        <f>'保険会社用'!I259</f>
      </c>
      <c r="J259" s="106"/>
      <c r="K259" s="185"/>
      <c r="L259" s="104"/>
    </row>
    <row r="260" spans="1:12" ht="22.5" customHeight="1">
      <c r="A260" s="192">
        <v>186</v>
      </c>
      <c r="B260" s="8" t="s">
        <v>3</v>
      </c>
      <c r="C260" s="113">
        <f>'保険会社用'!C260</f>
      </c>
      <c r="D260" s="114"/>
      <c r="E260" s="184">
        <f>'保険会社用'!E260</f>
      </c>
      <c r="F260" s="109">
        <f>IF('保険会社用'!F260&gt;0,'保険会社用'!F260,"")</f>
      </c>
      <c r="G260" s="194">
        <v>196</v>
      </c>
      <c r="H260" s="85" t="s">
        <v>3</v>
      </c>
      <c r="I260" s="113">
        <f>'保険会社用'!I260</f>
      </c>
      <c r="J260" s="114"/>
      <c r="K260" s="184">
        <f>'保険会社用'!K260</f>
      </c>
      <c r="L260" s="103">
        <f>IF('保険会社用'!L260&gt;0,'保険会社用'!L260,"")</f>
      </c>
    </row>
    <row r="261" spans="1:12" ht="22.5" customHeight="1">
      <c r="A261" s="193"/>
      <c r="B261" s="7" t="s">
        <v>4</v>
      </c>
      <c r="C261" s="105">
        <f>'保険会社用'!C261</f>
      </c>
      <c r="D261" s="106"/>
      <c r="E261" s="185"/>
      <c r="F261" s="110"/>
      <c r="G261" s="195"/>
      <c r="H261" s="84" t="s">
        <v>4</v>
      </c>
      <c r="I261" s="105">
        <f>'保険会社用'!I261</f>
      </c>
      <c r="J261" s="106"/>
      <c r="K261" s="185"/>
      <c r="L261" s="104"/>
    </row>
    <row r="262" spans="1:12" ht="22.5" customHeight="1">
      <c r="A262" s="192">
        <v>187</v>
      </c>
      <c r="B262" s="8" t="s">
        <v>3</v>
      </c>
      <c r="C262" s="113">
        <f>'保険会社用'!C262</f>
      </c>
      <c r="D262" s="114"/>
      <c r="E262" s="184">
        <f>'保険会社用'!E262</f>
      </c>
      <c r="F262" s="109">
        <f>IF('保険会社用'!F262&gt;0,'保険会社用'!F262,"")</f>
      </c>
      <c r="G262" s="194">
        <v>197</v>
      </c>
      <c r="H262" s="85" t="s">
        <v>3</v>
      </c>
      <c r="I262" s="113">
        <f>'保険会社用'!I262</f>
      </c>
      <c r="J262" s="114"/>
      <c r="K262" s="184">
        <f>'保険会社用'!K262</f>
      </c>
      <c r="L262" s="103">
        <f>IF('保険会社用'!L262&gt;0,'保険会社用'!L262,"")</f>
      </c>
    </row>
    <row r="263" spans="1:12" ht="22.5" customHeight="1">
      <c r="A263" s="193"/>
      <c r="B263" s="7" t="s">
        <v>4</v>
      </c>
      <c r="C263" s="105">
        <f>'保険会社用'!C263</f>
      </c>
      <c r="D263" s="106"/>
      <c r="E263" s="185"/>
      <c r="F263" s="110"/>
      <c r="G263" s="195"/>
      <c r="H263" s="84" t="s">
        <v>4</v>
      </c>
      <c r="I263" s="105">
        <f>'保険会社用'!I263</f>
      </c>
      <c r="J263" s="106"/>
      <c r="K263" s="185"/>
      <c r="L263" s="104"/>
    </row>
    <row r="264" spans="1:12" ht="22.5" customHeight="1">
      <c r="A264" s="192">
        <v>188</v>
      </c>
      <c r="B264" s="8" t="s">
        <v>3</v>
      </c>
      <c r="C264" s="113">
        <f>'保険会社用'!C264</f>
      </c>
      <c r="D264" s="114"/>
      <c r="E264" s="184">
        <f>'保険会社用'!E264</f>
      </c>
      <c r="F264" s="109">
        <f>IF('保険会社用'!F264&gt;0,'保険会社用'!F264,"")</f>
      </c>
      <c r="G264" s="194">
        <v>198</v>
      </c>
      <c r="H264" s="85" t="s">
        <v>3</v>
      </c>
      <c r="I264" s="113">
        <f>'保険会社用'!I264</f>
      </c>
      <c r="J264" s="114"/>
      <c r="K264" s="184">
        <f>'保険会社用'!K264</f>
      </c>
      <c r="L264" s="103">
        <f>IF('保険会社用'!L264&gt;0,'保険会社用'!L264,"")</f>
      </c>
    </row>
    <row r="265" spans="1:12" ht="22.5" customHeight="1">
      <c r="A265" s="193"/>
      <c r="B265" s="7" t="s">
        <v>4</v>
      </c>
      <c r="C265" s="105">
        <f>'保険会社用'!C265</f>
      </c>
      <c r="D265" s="106"/>
      <c r="E265" s="185"/>
      <c r="F265" s="110"/>
      <c r="G265" s="195"/>
      <c r="H265" s="84" t="s">
        <v>4</v>
      </c>
      <c r="I265" s="105">
        <f>'保険会社用'!I265</f>
      </c>
      <c r="J265" s="106"/>
      <c r="K265" s="185"/>
      <c r="L265" s="104"/>
    </row>
    <row r="266" spans="1:12" ht="22.5" customHeight="1">
      <c r="A266" s="192">
        <v>189</v>
      </c>
      <c r="B266" s="8" t="s">
        <v>3</v>
      </c>
      <c r="C266" s="113">
        <f>'保険会社用'!C266</f>
      </c>
      <c r="D266" s="114"/>
      <c r="E266" s="184">
        <f>'保険会社用'!E266</f>
      </c>
      <c r="F266" s="109">
        <f>IF('保険会社用'!F266&gt;0,'保険会社用'!F266,"")</f>
      </c>
      <c r="G266" s="194">
        <v>199</v>
      </c>
      <c r="H266" s="85" t="s">
        <v>3</v>
      </c>
      <c r="I266" s="113">
        <f>'保険会社用'!I266</f>
      </c>
      <c r="J266" s="114"/>
      <c r="K266" s="184">
        <f>'保険会社用'!K266</f>
      </c>
      <c r="L266" s="103">
        <f>IF('保険会社用'!L266&gt;0,'保険会社用'!L266,"")</f>
      </c>
    </row>
    <row r="267" spans="1:12" ht="22.5" customHeight="1">
      <c r="A267" s="193"/>
      <c r="B267" s="7" t="s">
        <v>4</v>
      </c>
      <c r="C267" s="105">
        <f>'保険会社用'!C267</f>
      </c>
      <c r="D267" s="106"/>
      <c r="E267" s="185"/>
      <c r="F267" s="110"/>
      <c r="G267" s="195"/>
      <c r="H267" s="84" t="s">
        <v>4</v>
      </c>
      <c r="I267" s="105">
        <f>'保険会社用'!I267</f>
      </c>
      <c r="J267" s="106"/>
      <c r="K267" s="185"/>
      <c r="L267" s="104"/>
    </row>
    <row r="268" spans="1:12" ht="22.5" customHeight="1">
      <c r="A268" s="192">
        <v>190</v>
      </c>
      <c r="B268" s="8" t="s">
        <v>3</v>
      </c>
      <c r="C268" s="113">
        <f>'保険会社用'!C268</f>
      </c>
      <c r="D268" s="114"/>
      <c r="E268" s="184">
        <f>'保険会社用'!E268</f>
      </c>
      <c r="F268" s="109">
        <f>IF('保険会社用'!F268&gt;0,'保険会社用'!F268,"")</f>
      </c>
      <c r="G268" s="194">
        <v>200</v>
      </c>
      <c r="H268" s="85" t="s">
        <v>3</v>
      </c>
      <c r="I268" s="113">
        <f>'保険会社用'!I268</f>
      </c>
      <c r="J268" s="114"/>
      <c r="K268" s="184">
        <f>'保険会社用'!K268</f>
      </c>
      <c r="L268" s="103">
        <f>IF('保険会社用'!L268&gt;0,'保険会社用'!L268,"")</f>
      </c>
    </row>
    <row r="269" spans="1:12" ht="22.5" customHeight="1" thickBot="1">
      <c r="A269" s="193"/>
      <c r="B269" s="7" t="s">
        <v>4</v>
      </c>
      <c r="C269" s="105">
        <f>'保険会社用'!C269</f>
      </c>
      <c r="D269" s="106"/>
      <c r="E269" s="185"/>
      <c r="F269" s="110"/>
      <c r="G269" s="195"/>
      <c r="H269" s="86" t="s">
        <v>4</v>
      </c>
      <c r="I269" s="105">
        <f>'保険会社用'!I269</f>
      </c>
      <c r="J269" s="106"/>
      <c r="K269" s="185"/>
      <c r="L269" s="122"/>
    </row>
    <row r="270" spans="1:12" ht="13.5" customHeight="1">
      <c r="A270" s="1" t="s">
        <v>10</v>
      </c>
      <c r="B270" s="9" t="s">
        <v>11</v>
      </c>
      <c r="C270" s="81"/>
      <c r="D270" s="82"/>
      <c r="E270" s="82"/>
      <c r="F270" s="82"/>
      <c r="G270" s="82"/>
      <c r="H270" s="186" t="s">
        <v>15</v>
      </c>
      <c r="I270" s="187"/>
      <c r="J270" s="188"/>
      <c r="K270" s="129">
        <f>'保険会社用'!K270</f>
        <v>0</v>
      </c>
      <c r="L270" s="131">
        <f>'保険会社用'!L270</f>
        <v>0</v>
      </c>
    </row>
    <row r="271" spans="2:12" ht="14.25" customHeight="1" thickBot="1">
      <c r="B271" s="9" t="s">
        <v>12</v>
      </c>
      <c r="C271" s="81"/>
      <c r="D271" s="82"/>
      <c r="E271" s="82"/>
      <c r="F271" s="82"/>
      <c r="G271" s="82"/>
      <c r="H271" s="189"/>
      <c r="I271" s="190"/>
      <c r="J271" s="191"/>
      <c r="K271" s="130"/>
      <c r="L271" s="132"/>
    </row>
    <row r="272" spans="2:12" ht="13.5" customHeight="1">
      <c r="B272" s="9" t="s">
        <v>13</v>
      </c>
      <c r="C272" s="9"/>
      <c r="H272" s="180"/>
      <c r="I272" s="180"/>
      <c r="J272" s="180"/>
      <c r="K272" s="182"/>
      <c r="L272" s="182"/>
    </row>
    <row r="273" spans="2:12" ht="14.25" customHeight="1">
      <c r="B273" s="9" t="s">
        <v>14</v>
      </c>
      <c r="C273" s="9"/>
      <c r="H273" s="181"/>
      <c r="I273" s="181"/>
      <c r="J273" s="181"/>
      <c r="K273" s="183"/>
      <c r="L273" s="183"/>
    </row>
  </sheetData>
  <sheetProtection password="ED89" sheet="1" objects="1" scenarios="1" selectLockedCells="1"/>
  <mergeCells count="1143">
    <mergeCell ref="E1:E2"/>
    <mergeCell ref="F1:J2"/>
    <mergeCell ref="A2:C2"/>
    <mergeCell ref="A3:C3"/>
    <mergeCell ref="F3:J3"/>
    <mergeCell ref="A4:C4"/>
    <mergeCell ref="E4:F4"/>
    <mergeCell ref="G4:I4"/>
    <mergeCell ref="L6:L7"/>
    <mergeCell ref="C7:D7"/>
    <mergeCell ref="I7:J7"/>
    <mergeCell ref="A8:A9"/>
    <mergeCell ref="C8:D8"/>
    <mergeCell ref="E8:E9"/>
    <mergeCell ref="F8:F9"/>
    <mergeCell ref="G8:G9"/>
    <mergeCell ref="I8:J8"/>
    <mergeCell ref="K8:K9"/>
    <mergeCell ref="K4:L4"/>
    <mergeCell ref="A5:C5"/>
    <mergeCell ref="G5:I5"/>
    <mergeCell ref="A6:A7"/>
    <mergeCell ref="C6:D6"/>
    <mergeCell ref="E6:E7"/>
    <mergeCell ref="F6:F7"/>
    <mergeCell ref="G6:G7"/>
    <mergeCell ref="I6:J6"/>
    <mergeCell ref="K6:K7"/>
    <mergeCell ref="L10:L11"/>
    <mergeCell ref="C11:D11"/>
    <mergeCell ref="I11:J11"/>
    <mergeCell ref="A12:A13"/>
    <mergeCell ref="C12:D12"/>
    <mergeCell ref="E12:E13"/>
    <mergeCell ref="F12:F13"/>
    <mergeCell ref="G12:G13"/>
    <mergeCell ref="I12:J12"/>
    <mergeCell ref="K12:K13"/>
    <mergeCell ref="L8:L9"/>
    <mergeCell ref="C9:D9"/>
    <mergeCell ref="I9:J9"/>
    <mergeCell ref="A10:A11"/>
    <mergeCell ref="C10:D10"/>
    <mergeCell ref="E10:E11"/>
    <mergeCell ref="F10:F11"/>
    <mergeCell ref="G10:G11"/>
    <mergeCell ref="I10:J10"/>
    <mergeCell ref="K10:K11"/>
    <mergeCell ref="L14:L15"/>
    <mergeCell ref="C15:D15"/>
    <mergeCell ref="I15:J15"/>
    <mergeCell ref="A16:A17"/>
    <mergeCell ref="C16:D16"/>
    <mergeCell ref="E16:E17"/>
    <mergeCell ref="F16:F17"/>
    <mergeCell ref="G16:G17"/>
    <mergeCell ref="I16:J16"/>
    <mergeCell ref="K16:K17"/>
    <mergeCell ref="L12:L13"/>
    <mergeCell ref="C13:D13"/>
    <mergeCell ref="I13:J13"/>
    <mergeCell ref="A14:A15"/>
    <mergeCell ref="C14:D14"/>
    <mergeCell ref="E14:E15"/>
    <mergeCell ref="F14:F15"/>
    <mergeCell ref="G14:G15"/>
    <mergeCell ref="I14:J14"/>
    <mergeCell ref="K14:K15"/>
    <mergeCell ref="L18:L19"/>
    <mergeCell ref="C19:D19"/>
    <mergeCell ref="I19:J19"/>
    <mergeCell ref="A20:A21"/>
    <mergeCell ref="C20:D20"/>
    <mergeCell ref="E20:E21"/>
    <mergeCell ref="F20:F21"/>
    <mergeCell ref="G20:G21"/>
    <mergeCell ref="I20:J20"/>
    <mergeCell ref="K20:K21"/>
    <mergeCell ref="L16:L17"/>
    <mergeCell ref="C17:D17"/>
    <mergeCell ref="I17:J17"/>
    <mergeCell ref="A18:A19"/>
    <mergeCell ref="C18:D18"/>
    <mergeCell ref="E18:E19"/>
    <mergeCell ref="F18:F19"/>
    <mergeCell ref="G18:G19"/>
    <mergeCell ref="I18:J18"/>
    <mergeCell ref="K18:K19"/>
    <mergeCell ref="L24:L25"/>
    <mergeCell ref="C25:D25"/>
    <mergeCell ref="I25:J25"/>
    <mergeCell ref="H26:J27"/>
    <mergeCell ref="K26:K27"/>
    <mergeCell ref="L26:L27"/>
    <mergeCell ref="L22:L23"/>
    <mergeCell ref="C23:D23"/>
    <mergeCell ref="I23:J23"/>
    <mergeCell ref="A24:A25"/>
    <mergeCell ref="C24:D24"/>
    <mergeCell ref="E24:E25"/>
    <mergeCell ref="F24:F25"/>
    <mergeCell ref="G24:G25"/>
    <mergeCell ref="I24:J24"/>
    <mergeCell ref="K24:K25"/>
    <mergeCell ref="L20:L21"/>
    <mergeCell ref="C21:D21"/>
    <mergeCell ref="I21:J21"/>
    <mergeCell ref="A22:A23"/>
    <mergeCell ref="C22:D22"/>
    <mergeCell ref="E22:E23"/>
    <mergeCell ref="F22:F23"/>
    <mergeCell ref="G22:G23"/>
    <mergeCell ref="I22:J22"/>
    <mergeCell ref="K22:K23"/>
    <mergeCell ref="A33:C33"/>
    <mergeCell ref="G33:I33"/>
    <mergeCell ref="A34:A35"/>
    <mergeCell ref="C34:D34"/>
    <mergeCell ref="E34:E35"/>
    <mergeCell ref="F34:F35"/>
    <mergeCell ref="G34:G35"/>
    <mergeCell ref="I34:J34"/>
    <mergeCell ref="H28:J29"/>
    <mergeCell ref="K28:K29"/>
    <mergeCell ref="L28:L29"/>
    <mergeCell ref="A31:C31"/>
    <mergeCell ref="F31:J31"/>
    <mergeCell ref="A32:C32"/>
    <mergeCell ref="E32:F32"/>
    <mergeCell ref="G32:I32"/>
    <mergeCell ref="K32:L32"/>
    <mergeCell ref="K36:K37"/>
    <mergeCell ref="L36:L37"/>
    <mergeCell ref="C37:D37"/>
    <mergeCell ref="I37:J37"/>
    <mergeCell ref="A38:A39"/>
    <mergeCell ref="C38:D38"/>
    <mergeCell ref="E38:E39"/>
    <mergeCell ref="F38:F39"/>
    <mergeCell ref="G38:G39"/>
    <mergeCell ref="I38:J38"/>
    <mergeCell ref="K34:K35"/>
    <mergeCell ref="L34:L35"/>
    <mergeCell ref="C35:D35"/>
    <mergeCell ref="I35:J35"/>
    <mergeCell ref="A36:A37"/>
    <mergeCell ref="C36:D36"/>
    <mergeCell ref="E36:E37"/>
    <mergeCell ref="F36:F37"/>
    <mergeCell ref="G36:G37"/>
    <mergeCell ref="I36:J36"/>
    <mergeCell ref="K40:K41"/>
    <mergeCell ref="L40:L41"/>
    <mergeCell ref="C41:D41"/>
    <mergeCell ref="I41:J41"/>
    <mergeCell ref="A42:A43"/>
    <mergeCell ref="C42:D42"/>
    <mergeCell ref="E42:E43"/>
    <mergeCell ref="F42:F43"/>
    <mergeCell ref="G42:G43"/>
    <mergeCell ref="I42:J42"/>
    <mergeCell ref="K38:K39"/>
    <mergeCell ref="L38:L39"/>
    <mergeCell ref="C39:D39"/>
    <mergeCell ref="I39:J39"/>
    <mergeCell ref="A40:A41"/>
    <mergeCell ref="C40:D40"/>
    <mergeCell ref="E40:E41"/>
    <mergeCell ref="F40:F41"/>
    <mergeCell ref="G40:G41"/>
    <mergeCell ref="I40:J40"/>
    <mergeCell ref="K44:K45"/>
    <mergeCell ref="L44:L45"/>
    <mergeCell ref="C45:D45"/>
    <mergeCell ref="I45:J45"/>
    <mergeCell ref="A46:A47"/>
    <mergeCell ref="C46:D46"/>
    <mergeCell ref="E46:E47"/>
    <mergeCell ref="F46:F47"/>
    <mergeCell ref="G46:G47"/>
    <mergeCell ref="I46:J46"/>
    <mergeCell ref="K42:K43"/>
    <mergeCell ref="L42:L43"/>
    <mergeCell ref="C43:D43"/>
    <mergeCell ref="I43:J43"/>
    <mergeCell ref="A44:A45"/>
    <mergeCell ref="C44:D44"/>
    <mergeCell ref="E44:E45"/>
    <mergeCell ref="F44:F45"/>
    <mergeCell ref="G44:G45"/>
    <mergeCell ref="I44:J44"/>
    <mergeCell ref="K48:K49"/>
    <mergeCell ref="L48:L49"/>
    <mergeCell ref="C49:D49"/>
    <mergeCell ref="I49:J49"/>
    <mergeCell ref="A50:A51"/>
    <mergeCell ref="C50:D50"/>
    <mergeCell ref="E50:E51"/>
    <mergeCell ref="F50:F51"/>
    <mergeCell ref="G50:G51"/>
    <mergeCell ref="I50:J50"/>
    <mergeCell ref="K46:K47"/>
    <mergeCell ref="L46:L47"/>
    <mergeCell ref="C47:D47"/>
    <mergeCell ref="I47:J47"/>
    <mergeCell ref="A48:A49"/>
    <mergeCell ref="C48:D48"/>
    <mergeCell ref="E48:E49"/>
    <mergeCell ref="F48:F49"/>
    <mergeCell ref="G48:G49"/>
    <mergeCell ref="I48:J48"/>
    <mergeCell ref="K52:K53"/>
    <mergeCell ref="L52:L53"/>
    <mergeCell ref="C53:D53"/>
    <mergeCell ref="I53:J53"/>
    <mergeCell ref="H54:J55"/>
    <mergeCell ref="K54:K55"/>
    <mergeCell ref="L54:L55"/>
    <mergeCell ref="K50:K51"/>
    <mergeCell ref="L50:L51"/>
    <mergeCell ref="C51:D51"/>
    <mergeCell ref="I51:J51"/>
    <mergeCell ref="A52:A53"/>
    <mergeCell ref="C52:D52"/>
    <mergeCell ref="E52:E53"/>
    <mergeCell ref="F52:F53"/>
    <mergeCell ref="G52:G53"/>
    <mergeCell ref="I52:J52"/>
    <mergeCell ref="A60:C60"/>
    <mergeCell ref="G60:I60"/>
    <mergeCell ref="A61:A62"/>
    <mergeCell ref="C61:D61"/>
    <mergeCell ref="E61:E62"/>
    <mergeCell ref="F61:F62"/>
    <mergeCell ref="G61:G62"/>
    <mergeCell ref="I61:J61"/>
    <mergeCell ref="H56:J57"/>
    <mergeCell ref="K56:K57"/>
    <mergeCell ref="L56:L57"/>
    <mergeCell ref="A58:C58"/>
    <mergeCell ref="F58:J58"/>
    <mergeCell ref="A59:C59"/>
    <mergeCell ref="E59:F59"/>
    <mergeCell ref="G59:I59"/>
    <mergeCell ref="K59:L59"/>
    <mergeCell ref="K63:K64"/>
    <mergeCell ref="L63:L64"/>
    <mergeCell ref="C64:D64"/>
    <mergeCell ref="I64:J64"/>
    <mergeCell ref="A65:A66"/>
    <mergeCell ref="C65:D65"/>
    <mergeCell ref="E65:E66"/>
    <mergeCell ref="F65:F66"/>
    <mergeCell ref="G65:G66"/>
    <mergeCell ref="I65:J65"/>
    <mergeCell ref="K61:K62"/>
    <mergeCell ref="L61:L62"/>
    <mergeCell ref="C62:D62"/>
    <mergeCell ref="I62:J62"/>
    <mergeCell ref="A63:A64"/>
    <mergeCell ref="C63:D63"/>
    <mergeCell ref="E63:E64"/>
    <mergeCell ref="F63:F64"/>
    <mergeCell ref="G63:G64"/>
    <mergeCell ref="I63:J63"/>
    <mergeCell ref="K67:K68"/>
    <mergeCell ref="L67:L68"/>
    <mergeCell ref="C68:D68"/>
    <mergeCell ref="I68:J68"/>
    <mergeCell ref="A69:A70"/>
    <mergeCell ref="C69:D69"/>
    <mergeCell ref="E69:E70"/>
    <mergeCell ref="F69:F70"/>
    <mergeCell ref="G69:G70"/>
    <mergeCell ref="I69:J69"/>
    <mergeCell ref="K65:K66"/>
    <mergeCell ref="L65:L66"/>
    <mergeCell ref="C66:D66"/>
    <mergeCell ref="I66:J66"/>
    <mergeCell ref="A67:A68"/>
    <mergeCell ref="C67:D67"/>
    <mergeCell ref="E67:E68"/>
    <mergeCell ref="F67:F68"/>
    <mergeCell ref="G67:G68"/>
    <mergeCell ref="I67:J67"/>
    <mergeCell ref="K71:K72"/>
    <mergeCell ref="L71:L72"/>
    <mergeCell ref="C72:D72"/>
    <mergeCell ref="I72:J72"/>
    <mergeCell ref="A73:A74"/>
    <mergeCell ref="C73:D73"/>
    <mergeCell ref="E73:E74"/>
    <mergeCell ref="F73:F74"/>
    <mergeCell ref="G73:G74"/>
    <mergeCell ref="I73:J73"/>
    <mergeCell ref="K69:K70"/>
    <mergeCell ref="L69:L70"/>
    <mergeCell ref="C70:D70"/>
    <mergeCell ref="I70:J70"/>
    <mergeCell ref="A71:A72"/>
    <mergeCell ref="C71:D71"/>
    <mergeCell ref="E71:E72"/>
    <mergeCell ref="F71:F72"/>
    <mergeCell ref="G71:G72"/>
    <mergeCell ref="I71:J71"/>
    <mergeCell ref="K75:K76"/>
    <mergeCell ref="L75:L76"/>
    <mergeCell ref="C76:D76"/>
    <mergeCell ref="I76:J76"/>
    <mergeCell ref="A77:A78"/>
    <mergeCell ref="C77:D77"/>
    <mergeCell ref="E77:E78"/>
    <mergeCell ref="F77:F78"/>
    <mergeCell ref="G77:G78"/>
    <mergeCell ref="I77:J77"/>
    <mergeCell ref="K73:K74"/>
    <mergeCell ref="L73:L74"/>
    <mergeCell ref="C74:D74"/>
    <mergeCell ref="I74:J74"/>
    <mergeCell ref="A75:A76"/>
    <mergeCell ref="C75:D75"/>
    <mergeCell ref="E75:E76"/>
    <mergeCell ref="F75:F76"/>
    <mergeCell ref="G75:G76"/>
    <mergeCell ref="I75:J75"/>
    <mergeCell ref="K79:K80"/>
    <mergeCell ref="L79:L80"/>
    <mergeCell ref="C80:D80"/>
    <mergeCell ref="I80:J80"/>
    <mergeCell ref="H81:J82"/>
    <mergeCell ref="K81:K82"/>
    <mergeCell ref="L81:L82"/>
    <mergeCell ref="K77:K78"/>
    <mergeCell ref="L77:L78"/>
    <mergeCell ref="C78:D78"/>
    <mergeCell ref="I78:J78"/>
    <mergeCell ref="A79:A80"/>
    <mergeCell ref="C79:D79"/>
    <mergeCell ref="E79:E80"/>
    <mergeCell ref="F79:F80"/>
    <mergeCell ref="G79:G80"/>
    <mergeCell ref="I79:J79"/>
    <mergeCell ref="A87:C87"/>
    <mergeCell ref="G87:I87"/>
    <mergeCell ref="A88:A89"/>
    <mergeCell ref="C88:D88"/>
    <mergeCell ref="E88:E89"/>
    <mergeCell ref="F88:F89"/>
    <mergeCell ref="G88:G89"/>
    <mergeCell ref="I88:J88"/>
    <mergeCell ref="H83:J84"/>
    <mergeCell ref="K83:K84"/>
    <mergeCell ref="L83:L84"/>
    <mergeCell ref="A85:C85"/>
    <mergeCell ref="F85:J85"/>
    <mergeCell ref="A86:C86"/>
    <mergeCell ref="E86:F86"/>
    <mergeCell ref="G86:I86"/>
    <mergeCell ref="K86:L86"/>
    <mergeCell ref="K90:K91"/>
    <mergeCell ref="L90:L91"/>
    <mergeCell ref="C91:D91"/>
    <mergeCell ref="I91:J91"/>
    <mergeCell ref="A92:A93"/>
    <mergeCell ref="C92:D92"/>
    <mergeCell ref="E92:E93"/>
    <mergeCell ref="F92:F93"/>
    <mergeCell ref="G92:G93"/>
    <mergeCell ref="I92:J92"/>
    <mergeCell ref="K88:K89"/>
    <mergeCell ref="L88:L89"/>
    <mergeCell ref="C89:D89"/>
    <mergeCell ref="I89:J89"/>
    <mergeCell ref="A90:A91"/>
    <mergeCell ref="C90:D90"/>
    <mergeCell ref="E90:E91"/>
    <mergeCell ref="F90:F91"/>
    <mergeCell ref="G90:G91"/>
    <mergeCell ref="I90:J90"/>
    <mergeCell ref="K94:K95"/>
    <mergeCell ref="L94:L95"/>
    <mergeCell ref="C95:D95"/>
    <mergeCell ref="I95:J95"/>
    <mergeCell ref="A96:A97"/>
    <mergeCell ref="C96:D96"/>
    <mergeCell ref="E96:E97"/>
    <mergeCell ref="F96:F97"/>
    <mergeCell ref="G96:G97"/>
    <mergeCell ref="I96:J96"/>
    <mergeCell ref="K92:K93"/>
    <mergeCell ref="L92:L93"/>
    <mergeCell ref="C93:D93"/>
    <mergeCell ref="I93:J93"/>
    <mergeCell ref="A94:A95"/>
    <mergeCell ref="C94:D94"/>
    <mergeCell ref="E94:E95"/>
    <mergeCell ref="F94:F95"/>
    <mergeCell ref="G94:G95"/>
    <mergeCell ref="I94:J94"/>
    <mergeCell ref="K98:K99"/>
    <mergeCell ref="L98:L99"/>
    <mergeCell ref="C99:D99"/>
    <mergeCell ref="I99:J99"/>
    <mergeCell ref="A100:A101"/>
    <mergeCell ref="C100:D100"/>
    <mergeCell ref="E100:E101"/>
    <mergeCell ref="F100:F101"/>
    <mergeCell ref="G100:G101"/>
    <mergeCell ref="I100:J100"/>
    <mergeCell ref="K96:K97"/>
    <mergeCell ref="L96:L97"/>
    <mergeCell ref="C97:D97"/>
    <mergeCell ref="I97:J97"/>
    <mergeCell ref="A98:A99"/>
    <mergeCell ref="C98:D98"/>
    <mergeCell ref="E98:E99"/>
    <mergeCell ref="F98:F99"/>
    <mergeCell ref="G98:G99"/>
    <mergeCell ref="I98:J98"/>
    <mergeCell ref="K102:K103"/>
    <mergeCell ref="L102:L103"/>
    <mergeCell ref="C103:D103"/>
    <mergeCell ref="I103:J103"/>
    <mergeCell ref="A104:A105"/>
    <mergeCell ref="C104:D104"/>
    <mergeCell ref="E104:E105"/>
    <mergeCell ref="F104:F105"/>
    <mergeCell ref="G104:G105"/>
    <mergeCell ref="I104:J104"/>
    <mergeCell ref="K100:K101"/>
    <mergeCell ref="L100:L101"/>
    <mergeCell ref="C101:D101"/>
    <mergeCell ref="I101:J101"/>
    <mergeCell ref="A102:A103"/>
    <mergeCell ref="C102:D102"/>
    <mergeCell ref="E102:E103"/>
    <mergeCell ref="F102:F103"/>
    <mergeCell ref="G102:G103"/>
    <mergeCell ref="I102:J102"/>
    <mergeCell ref="K106:K107"/>
    <mergeCell ref="L106:L107"/>
    <mergeCell ref="C107:D107"/>
    <mergeCell ref="I107:J107"/>
    <mergeCell ref="H108:J109"/>
    <mergeCell ref="K108:K109"/>
    <mergeCell ref="L108:L109"/>
    <mergeCell ref="K104:K105"/>
    <mergeCell ref="L104:L105"/>
    <mergeCell ref="C105:D105"/>
    <mergeCell ref="I105:J105"/>
    <mergeCell ref="A106:A107"/>
    <mergeCell ref="C106:D106"/>
    <mergeCell ref="E106:E107"/>
    <mergeCell ref="F106:F107"/>
    <mergeCell ref="G106:G107"/>
    <mergeCell ref="I106:J106"/>
    <mergeCell ref="A114:C114"/>
    <mergeCell ref="G114:I114"/>
    <mergeCell ref="A115:A116"/>
    <mergeCell ref="C115:D115"/>
    <mergeCell ref="E115:E116"/>
    <mergeCell ref="F115:F116"/>
    <mergeCell ref="G115:G116"/>
    <mergeCell ref="I115:J115"/>
    <mergeCell ref="H110:J111"/>
    <mergeCell ref="K110:K111"/>
    <mergeCell ref="L110:L111"/>
    <mergeCell ref="A112:C112"/>
    <mergeCell ref="F112:J112"/>
    <mergeCell ref="A113:C113"/>
    <mergeCell ref="E113:F113"/>
    <mergeCell ref="G113:I113"/>
    <mergeCell ref="K113:L113"/>
    <mergeCell ref="K117:K118"/>
    <mergeCell ref="L117:L118"/>
    <mergeCell ref="C118:D118"/>
    <mergeCell ref="I118:J118"/>
    <mergeCell ref="A119:A120"/>
    <mergeCell ref="C119:D119"/>
    <mergeCell ref="E119:E120"/>
    <mergeCell ref="F119:F120"/>
    <mergeCell ref="G119:G120"/>
    <mergeCell ref="I119:J119"/>
    <mergeCell ref="K115:K116"/>
    <mergeCell ref="L115:L116"/>
    <mergeCell ref="C116:D116"/>
    <mergeCell ref="I116:J116"/>
    <mergeCell ref="A117:A118"/>
    <mergeCell ref="C117:D117"/>
    <mergeCell ref="E117:E118"/>
    <mergeCell ref="F117:F118"/>
    <mergeCell ref="G117:G118"/>
    <mergeCell ref="I117:J117"/>
    <mergeCell ref="K121:K122"/>
    <mergeCell ref="L121:L122"/>
    <mergeCell ref="C122:D122"/>
    <mergeCell ref="I122:J122"/>
    <mergeCell ref="A123:A124"/>
    <mergeCell ref="C123:D123"/>
    <mergeCell ref="E123:E124"/>
    <mergeCell ref="F123:F124"/>
    <mergeCell ref="G123:G124"/>
    <mergeCell ref="I123:J123"/>
    <mergeCell ref="K119:K120"/>
    <mergeCell ref="L119:L120"/>
    <mergeCell ref="C120:D120"/>
    <mergeCell ref="I120:J120"/>
    <mergeCell ref="A121:A122"/>
    <mergeCell ref="C121:D121"/>
    <mergeCell ref="E121:E122"/>
    <mergeCell ref="F121:F122"/>
    <mergeCell ref="G121:G122"/>
    <mergeCell ref="I121:J121"/>
    <mergeCell ref="K125:K126"/>
    <mergeCell ref="L125:L126"/>
    <mergeCell ref="C126:D126"/>
    <mergeCell ref="I126:J126"/>
    <mergeCell ref="A127:A128"/>
    <mergeCell ref="C127:D127"/>
    <mergeCell ref="E127:E128"/>
    <mergeCell ref="F127:F128"/>
    <mergeCell ref="G127:G128"/>
    <mergeCell ref="I127:J127"/>
    <mergeCell ref="K123:K124"/>
    <mergeCell ref="L123:L124"/>
    <mergeCell ref="C124:D124"/>
    <mergeCell ref="I124:J124"/>
    <mergeCell ref="A125:A126"/>
    <mergeCell ref="C125:D125"/>
    <mergeCell ref="E125:E126"/>
    <mergeCell ref="F125:F126"/>
    <mergeCell ref="G125:G126"/>
    <mergeCell ref="I125:J125"/>
    <mergeCell ref="K129:K130"/>
    <mergeCell ref="L129:L130"/>
    <mergeCell ref="C130:D130"/>
    <mergeCell ref="I130:J130"/>
    <mergeCell ref="A131:A132"/>
    <mergeCell ref="C131:D131"/>
    <mergeCell ref="E131:E132"/>
    <mergeCell ref="F131:F132"/>
    <mergeCell ref="G131:G132"/>
    <mergeCell ref="I131:J131"/>
    <mergeCell ref="K127:K128"/>
    <mergeCell ref="L127:L128"/>
    <mergeCell ref="C128:D128"/>
    <mergeCell ref="I128:J128"/>
    <mergeCell ref="A129:A130"/>
    <mergeCell ref="C129:D129"/>
    <mergeCell ref="E129:E130"/>
    <mergeCell ref="F129:F130"/>
    <mergeCell ref="G129:G130"/>
    <mergeCell ref="I129:J129"/>
    <mergeCell ref="K133:K134"/>
    <mergeCell ref="L133:L134"/>
    <mergeCell ref="C134:D134"/>
    <mergeCell ref="I134:J134"/>
    <mergeCell ref="H135:J136"/>
    <mergeCell ref="K135:K136"/>
    <mergeCell ref="L135:L136"/>
    <mergeCell ref="K131:K132"/>
    <mergeCell ref="L131:L132"/>
    <mergeCell ref="C132:D132"/>
    <mergeCell ref="I132:J132"/>
    <mergeCell ref="A133:A134"/>
    <mergeCell ref="C133:D133"/>
    <mergeCell ref="E133:E134"/>
    <mergeCell ref="F133:F134"/>
    <mergeCell ref="G133:G134"/>
    <mergeCell ref="I133:J133"/>
    <mergeCell ref="A141:C141"/>
    <mergeCell ref="G141:I141"/>
    <mergeCell ref="A142:A143"/>
    <mergeCell ref="C142:D142"/>
    <mergeCell ref="E142:E143"/>
    <mergeCell ref="F142:F143"/>
    <mergeCell ref="G142:G143"/>
    <mergeCell ref="I142:J142"/>
    <mergeCell ref="H137:J138"/>
    <mergeCell ref="K137:K138"/>
    <mergeCell ref="L137:L138"/>
    <mergeCell ref="A139:C139"/>
    <mergeCell ref="F139:J139"/>
    <mergeCell ref="A140:C140"/>
    <mergeCell ref="E140:F140"/>
    <mergeCell ref="G140:I140"/>
    <mergeCell ref="K140:L140"/>
    <mergeCell ref="K144:K145"/>
    <mergeCell ref="L144:L145"/>
    <mergeCell ref="C145:D145"/>
    <mergeCell ref="I145:J145"/>
    <mergeCell ref="A146:A147"/>
    <mergeCell ref="C146:D146"/>
    <mergeCell ref="E146:E147"/>
    <mergeCell ref="F146:F147"/>
    <mergeCell ref="G146:G147"/>
    <mergeCell ref="I146:J146"/>
    <mergeCell ref="K142:K143"/>
    <mergeCell ref="L142:L143"/>
    <mergeCell ref="C143:D143"/>
    <mergeCell ref="I143:J143"/>
    <mergeCell ref="A144:A145"/>
    <mergeCell ref="C144:D144"/>
    <mergeCell ref="E144:E145"/>
    <mergeCell ref="F144:F145"/>
    <mergeCell ref="G144:G145"/>
    <mergeCell ref="I144:J144"/>
    <mergeCell ref="K148:K149"/>
    <mergeCell ref="L148:L149"/>
    <mergeCell ref="C149:D149"/>
    <mergeCell ref="I149:J149"/>
    <mergeCell ref="A150:A151"/>
    <mergeCell ref="C150:D150"/>
    <mergeCell ref="E150:E151"/>
    <mergeCell ref="F150:F151"/>
    <mergeCell ref="G150:G151"/>
    <mergeCell ref="I150:J150"/>
    <mergeCell ref="K146:K147"/>
    <mergeCell ref="L146:L147"/>
    <mergeCell ref="C147:D147"/>
    <mergeCell ref="I147:J147"/>
    <mergeCell ref="A148:A149"/>
    <mergeCell ref="C148:D148"/>
    <mergeCell ref="E148:E149"/>
    <mergeCell ref="F148:F149"/>
    <mergeCell ref="G148:G149"/>
    <mergeCell ref="I148:J148"/>
    <mergeCell ref="K152:K153"/>
    <mergeCell ref="L152:L153"/>
    <mergeCell ref="C153:D153"/>
    <mergeCell ref="I153:J153"/>
    <mergeCell ref="A154:A155"/>
    <mergeCell ref="C154:D154"/>
    <mergeCell ref="E154:E155"/>
    <mergeCell ref="F154:F155"/>
    <mergeCell ref="G154:G155"/>
    <mergeCell ref="I154:J154"/>
    <mergeCell ref="K150:K151"/>
    <mergeCell ref="L150:L151"/>
    <mergeCell ref="C151:D151"/>
    <mergeCell ref="I151:J151"/>
    <mergeCell ref="A152:A153"/>
    <mergeCell ref="C152:D152"/>
    <mergeCell ref="E152:E153"/>
    <mergeCell ref="F152:F153"/>
    <mergeCell ref="G152:G153"/>
    <mergeCell ref="I152:J152"/>
    <mergeCell ref="K156:K157"/>
    <mergeCell ref="L156:L157"/>
    <mergeCell ref="C157:D157"/>
    <mergeCell ref="I157:J157"/>
    <mergeCell ref="A158:A159"/>
    <mergeCell ref="C158:D158"/>
    <mergeCell ref="E158:E159"/>
    <mergeCell ref="F158:F159"/>
    <mergeCell ref="G158:G159"/>
    <mergeCell ref="I158:J158"/>
    <mergeCell ref="K154:K155"/>
    <mergeCell ref="L154:L155"/>
    <mergeCell ref="C155:D155"/>
    <mergeCell ref="I155:J155"/>
    <mergeCell ref="A156:A157"/>
    <mergeCell ref="C156:D156"/>
    <mergeCell ref="E156:E157"/>
    <mergeCell ref="F156:F157"/>
    <mergeCell ref="G156:G157"/>
    <mergeCell ref="I156:J156"/>
    <mergeCell ref="K160:K161"/>
    <mergeCell ref="L160:L161"/>
    <mergeCell ref="C161:D161"/>
    <mergeCell ref="I161:J161"/>
    <mergeCell ref="H162:J163"/>
    <mergeCell ref="K162:K163"/>
    <mergeCell ref="L162:L163"/>
    <mergeCell ref="K158:K159"/>
    <mergeCell ref="L158:L159"/>
    <mergeCell ref="C159:D159"/>
    <mergeCell ref="I159:J159"/>
    <mergeCell ref="A160:A161"/>
    <mergeCell ref="C160:D160"/>
    <mergeCell ref="E160:E161"/>
    <mergeCell ref="F160:F161"/>
    <mergeCell ref="G160:G161"/>
    <mergeCell ref="I160:J160"/>
    <mergeCell ref="A168:C168"/>
    <mergeCell ref="G168:I168"/>
    <mergeCell ref="A169:A170"/>
    <mergeCell ref="C169:D169"/>
    <mergeCell ref="E169:E170"/>
    <mergeCell ref="F169:F170"/>
    <mergeCell ref="G169:G170"/>
    <mergeCell ref="I169:J169"/>
    <mergeCell ref="H164:J165"/>
    <mergeCell ref="K164:K165"/>
    <mergeCell ref="L164:L165"/>
    <mergeCell ref="A166:C166"/>
    <mergeCell ref="F166:J166"/>
    <mergeCell ref="A167:C167"/>
    <mergeCell ref="E167:F167"/>
    <mergeCell ref="G167:I167"/>
    <mergeCell ref="K167:L167"/>
    <mergeCell ref="K171:K172"/>
    <mergeCell ref="L171:L172"/>
    <mergeCell ref="C172:D172"/>
    <mergeCell ref="I172:J172"/>
    <mergeCell ref="A173:A174"/>
    <mergeCell ref="C173:D173"/>
    <mergeCell ref="E173:E174"/>
    <mergeCell ref="F173:F174"/>
    <mergeCell ref="G173:G174"/>
    <mergeCell ref="I173:J173"/>
    <mergeCell ref="K169:K170"/>
    <mergeCell ref="L169:L170"/>
    <mergeCell ref="C170:D170"/>
    <mergeCell ref="I170:J170"/>
    <mergeCell ref="A171:A172"/>
    <mergeCell ref="C171:D171"/>
    <mergeCell ref="E171:E172"/>
    <mergeCell ref="F171:F172"/>
    <mergeCell ref="G171:G172"/>
    <mergeCell ref="I171:J171"/>
    <mergeCell ref="K175:K176"/>
    <mergeCell ref="L175:L176"/>
    <mergeCell ref="C176:D176"/>
    <mergeCell ref="I176:J176"/>
    <mergeCell ref="A177:A178"/>
    <mergeCell ref="C177:D177"/>
    <mergeCell ref="E177:E178"/>
    <mergeCell ref="F177:F178"/>
    <mergeCell ref="G177:G178"/>
    <mergeCell ref="I177:J177"/>
    <mergeCell ref="K173:K174"/>
    <mergeCell ref="L173:L174"/>
    <mergeCell ref="C174:D174"/>
    <mergeCell ref="I174:J174"/>
    <mergeCell ref="A175:A176"/>
    <mergeCell ref="C175:D175"/>
    <mergeCell ref="E175:E176"/>
    <mergeCell ref="F175:F176"/>
    <mergeCell ref="G175:G176"/>
    <mergeCell ref="I175:J175"/>
    <mergeCell ref="K179:K180"/>
    <mergeCell ref="L179:L180"/>
    <mergeCell ref="C180:D180"/>
    <mergeCell ref="I180:J180"/>
    <mergeCell ref="A181:A182"/>
    <mergeCell ref="C181:D181"/>
    <mergeCell ref="E181:E182"/>
    <mergeCell ref="F181:F182"/>
    <mergeCell ref="G181:G182"/>
    <mergeCell ref="I181:J181"/>
    <mergeCell ref="K177:K178"/>
    <mergeCell ref="L177:L178"/>
    <mergeCell ref="C178:D178"/>
    <mergeCell ref="I178:J178"/>
    <mergeCell ref="A179:A180"/>
    <mergeCell ref="C179:D179"/>
    <mergeCell ref="E179:E180"/>
    <mergeCell ref="F179:F180"/>
    <mergeCell ref="G179:G180"/>
    <mergeCell ref="I179:J179"/>
    <mergeCell ref="K183:K184"/>
    <mergeCell ref="L183:L184"/>
    <mergeCell ref="C184:D184"/>
    <mergeCell ref="I184:J184"/>
    <mergeCell ref="A185:A186"/>
    <mergeCell ref="C185:D185"/>
    <mergeCell ref="E185:E186"/>
    <mergeCell ref="F185:F186"/>
    <mergeCell ref="G185:G186"/>
    <mergeCell ref="I185:J185"/>
    <mergeCell ref="K181:K182"/>
    <mergeCell ref="L181:L182"/>
    <mergeCell ref="C182:D182"/>
    <mergeCell ref="I182:J182"/>
    <mergeCell ref="A183:A184"/>
    <mergeCell ref="C183:D183"/>
    <mergeCell ref="E183:E184"/>
    <mergeCell ref="F183:F184"/>
    <mergeCell ref="G183:G184"/>
    <mergeCell ref="I183:J183"/>
    <mergeCell ref="K187:K188"/>
    <mergeCell ref="L187:L188"/>
    <mergeCell ref="C188:D188"/>
    <mergeCell ref="I188:J188"/>
    <mergeCell ref="H189:J190"/>
    <mergeCell ref="K189:K190"/>
    <mergeCell ref="L189:L190"/>
    <mergeCell ref="K185:K186"/>
    <mergeCell ref="L185:L186"/>
    <mergeCell ref="C186:D186"/>
    <mergeCell ref="I186:J186"/>
    <mergeCell ref="A187:A188"/>
    <mergeCell ref="C187:D187"/>
    <mergeCell ref="E187:E188"/>
    <mergeCell ref="F187:F188"/>
    <mergeCell ref="G187:G188"/>
    <mergeCell ref="I187:J187"/>
    <mergeCell ref="A195:C195"/>
    <mergeCell ref="G195:I195"/>
    <mergeCell ref="A196:A197"/>
    <mergeCell ref="C196:D196"/>
    <mergeCell ref="E196:E197"/>
    <mergeCell ref="F196:F197"/>
    <mergeCell ref="G196:G197"/>
    <mergeCell ref="I196:J196"/>
    <mergeCell ref="H191:J192"/>
    <mergeCell ref="K191:K192"/>
    <mergeCell ref="L191:L192"/>
    <mergeCell ref="A193:C193"/>
    <mergeCell ref="F193:J193"/>
    <mergeCell ref="A194:C194"/>
    <mergeCell ref="E194:F194"/>
    <mergeCell ref="G194:I194"/>
    <mergeCell ref="K194:L194"/>
    <mergeCell ref="K198:K199"/>
    <mergeCell ref="L198:L199"/>
    <mergeCell ref="C199:D199"/>
    <mergeCell ref="I199:J199"/>
    <mergeCell ref="A200:A201"/>
    <mergeCell ref="C200:D200"/>
    <mergeCell ref="E200:E201"/>
    <mergeCell ref="F200:F201"/>
    <mergeCell ref="G200:G201"/>
    <mergeCell ref="I200:J200"/>
    <mergeCell ref="K196:K197"/>
    <mergeCell ref="L196:L197"/>
    <mergeCell ref="C197:D197"/>
    <mergeCell ref="I197:J197"/>
    <mergeCell ref="A198:A199"/>
    <mergeCell ref="C198:D198"/>
    <mergeCell ref="E198:E199"/>
    <mergeCell ref="F198:F199"/>
    <mergeCell ref="G198:G199"/>
    <mergeCell ref="I198:J198"/>
    <mergeCell ref="K202:K203"/>
    <mergeCell ref="L202:L203"/>
    <mergeCell ref="C203:D203"/>
    <mergeCell ref="I203:J203"/>
    <mergeCell ref="A204:A205"/>
    <mergeCell ref="C204:D204"/>
    <mergeCell ref="E204:E205"/>
    <mergeCell ref="F204:F205"/>
    <mergeCell ref="G204:G205"/>
    <mergeCell ref="I204:J204"/>
    <mergeCell ref="K200:K201"/>
    <mergeCell ref="L200:L201"/>
    <mergeCell ref="C201:D201"/>
    <mergeCell ref="I201:J201"/>
    <mergeCell ref="A202:A203"/>
    <mergeCell ref="C202:D202"/>
    <mergeCell ref="E202:E203"/>
    <mergeCell ref="F202:F203"/>
    <mergeCell ref="G202:G203"/>
    <mergeCell ref="I202:J202"/>
    <mergeCell ref="K206:K207"/>
    <mergeCell ref="L206:L207"/>
    <mergeCell ref="C207:D207"/>
    <mergeCell ref="I207:J207"/>
    <mergeCell ref="A208:A209"/>
    <mergeCell ref="C208:D208"/>
    <mergeCell ref="E208:E209"/>
    <mergeCell ref="F208:F209"/>
    <mergeCell ref="G208:G209"/>
    <mergeCell ref="I208:J208"/>
    <mergeCell ref="K204:K205"/>
    <mergeCell ref="L204:L205"/>
    <mergeCell ref="C205:D205"/>
    <mergeCell ref="I205:J205"/>
    <mergeCell ref="A206:A207"/>
    <mergeCell ref="C206:D206"/>
    <mergeCell ref="E206:E207"/>
    <mergeCell ref="F206:F207"/>
    <mergeCell ref="G206:G207"/>
    <mergeCell ref="I206:J206"/>
    <mergeCell ref="K210:K211"/>
    <mergeCell ref="L210:L211"/>
    <mergeCell ref="C211:D211"/>
    <mergeCell ref="I211:J211"/>
    <mergeCell ref="A212:A213"/>
    <mergeCell ref="C212:D212"/>
    <mergeCell ref="E212:E213"/>
    <mergeCell ref="F212:F213"/>
    <mergeCell ref="G212:G213"/>
    <mergeCell ref="I212:J212"/>
    <mergeCell ref="K208:K209"/>
    <mergeCell ref="L208:L209"/>
    <mergeCell ref="C209:D209"/>
    <mergeCell ref="I209:J209"/>
    <mergeCell ref="A210:A211"/>
    <mergeCell ref="C210:D210"/>
    <mergeCell ref="E210:E211"/>
    <mergeCell ref="F210:F211"/>
    <mergeCell ref="G210:G211"/>
    <mergeCell ref="I210:J210"/>
    <mergeCell ref="K214:K215"/>
    <mergeCell ref="L214:L215"/>
    <mergeCell ref="C215:D215"/>
    <mergeCell ref="I215:J215"/>
    <mergeCell ref="H216:J217"/>
    <mergeCell ref="K216:K217"/>
    <mergeCell ref="L216:L217"/>
    <mergeCell ref="K212:K213"/>
    <mergeCell ref="L212:L213"/>
    <mergeCell ref="C213:D213"/>
    <mergeCell ref="I213:J213"/>
    <mergeCell ref="A214:A215"/>
    <mergeCell ref="C214:D214"/>
    <mergeCell ref="E214:E215"/>
    <mergeCell ref="F214:F215"/>
    <mergeCell ref="G214:G215"/>
    <mergeCell ref="I214:J214"/>
    <mergeCell ref="A222:C222"/>
    <mergeCell ref="G222:I222"/>
    <mergeCell ref="A223:A224"/>
    <mergeCell ref="C223:D223"/>
    <mergeCell ref="E223:E224"/>
    <mergeCell ref="F223:F224"/>
    <mergeCell ref="G223:G224"/>
    <mergeCell ref="I223:J223"/>
    <mergeCell ref="H218:J219"/>
    <mergeCell ref="K218:K219"/>
    <mergeCell ref="L218:L219"/>
    <mergeCell ref="A220:C220"/>
    <mergeCell ref="F220:J220"/>
    <mergeCell ref="A221:C221"/>
    <mergeCell ref="E221:F221"/>
    <mergeCell ref="G221:I221"/>
    <mergeCell ref="K221:L221"/>
    <mergeCell ref="K225:K226"/>
    <mergeCell ref="L225:L226"/>
    <mergeCell ref="C226:D226"/>
    <mergeCell ref="I226:J226"/>
    <mergeCell ref="A227:A228"/>
    <mergeCell ref="C227:D227"/>
    <mergeCell ref="E227:E228"/>
    <mergeCell ref="F227:F228"/>
    <mergeCell ref="G227:G228"/>
    <mergeCell ref="I227:J227"/>
    <mergeCell ref="K223:K224"/>
    <mergeCell ref="L223:L224"/>
    <mergeCell ref="C224:D224"/>
    <mergeCell ref="I224:J224"/>
    <mergeCell ref="A225:A226"/>
    <mergeCell ref="C225:D225"/>
    <mergeCell ref="E225:E226"/>
    <mergeCell ref="F225:F226"/>
    <mergeCell ref="G225:G226"/>
    <mergeCell ref="I225:J225"/>
    <mergeCell ref="K229:K230"/>
    <mergeCell ref="L229:L230"/>
    <mergeCell ref="C230:D230"/>
    <mergeCell ref="I230:J230"/>
    <mergeCell ref="A231:A232"/>
    <mergeCell ref="C231:D231"/>
    <mergeCell ref="E231:E232"/>
    <mergeCell ref="F231:F232"/>
    <mergeCell ref="G231:G232"/>
    <mergeCell ref="I231:J231"/>
    <mergeCell ref="K227:K228"/>
    <mergeCell ref="L227:L228"/>
    <mergeCell ref="C228:D228"/>
    <mergeCell ref="I228:J228"/>
    <mergeCell ref="A229:A230"/>
    <mergeCell ref="C229:D229"/>
    <mergeCell ref="E229:E230"/>
    <mergeCell ref="F229:F230"/>
    <mergeCell ref="G229:G230"/>
    <mergeCell ref="I229:J229"/>
    <mergeCell ref="K233:K234"/>
    <mergeCell ref="L233:L234"/>
    <mergeCell ref="C234:D234"/>
    <mergeCell ref="I234:J234"/>
    <mergeCell ref="A235:A236"/>
    <mergeCell ref="C235:D235"/>
    <mergeCell ref="E235:E236"/>
    <mergeCell ref="F235:F236"/>
    <mergeCell ref="G235:G236"/>
    <mergeCell ref="I235:J235"/>
    <mergeCell ref="K231:K232"/>
    <mergeCell ref="L231:L232"/>
    <mergeCell ref="C232:D232"/>
    <mergeCell ref="I232:J232"/>
    <mergeCell ref="A233:A234"/>
    <mergeCell ref="C233:D233"/>
    <mergeCell ref="E233:E234"/>
    <mergeCell ref="F233:F234"/>
    <mergeCell ref="G233:G234"/>
    <mergeCell ref="I233:J233"/>
    <mergeCell ref="K237:K238"/>
    <mergeCell ref="L237:L238"/>
    <mergeCell ref="C238:D238"/>
    <mergeCell ref="I238:J238"/>
    <mergeCell ref="A239:A240"/>
    <mergeCell ref="C239:D239"/>
    <mergeCell ref="E239:E240"/>
    <mergeCell ref="F239:F240"/>
    <mergeCell ref="G239:G240"/>
    <mergeCell ref="I239:J239"/>
    <mergeCell ref="K235:K236"/>
    <mergeCell ref="L235:L236"/>
    <mergeCell ref="C236:D236"/>
    <mergeCell ref="I236:J236"/>
    <mergeCell ref="A237:A238"/>
    <mergeCell ref="C237:D237"/>
    <mergeCell ref="E237:E238"/>
    <mergeCell ref="F237:F238"/>
    <mergeCell ref="G237:G238"/>
    <mergeCell ref="I237:J237"/>
    <mergeCell ref="K241:K242"/>
    <mergeCell ref="L241:L242"/>
    <mergeCell ref="C242:D242"/>
    <mergeCell ref="I242:J242"/>
    <mergeCell ref="H243:J244"/>
    <mergeCell ref="K243:K244"/>
    <mergeCell ref="L243:L244"/>
    <mergeCell ref="K239:K240"/>
    <mergeCell ref="L239:L240"/>
    <mergeCell ref="C240:D240"/>
    <mergeCell ref="I240:J240"/>
    <mergeCell ref="A241:A242"/>
    <mergeCell ref="C241:D241"/>
    <mergeCell ref="E241:E242"/>
    <mergeCell ref="F241:F242"/>
    <mergeCell ref="G241:G242"/>
    <mergeCell ref="I241:J241"/>
    <mergeCell ref="A249:C249"/>
    <mergeCell ref="G249:I249"/>
    <mergeCell ref="A250:A251"/>
    <mergeCell ref="C250:D250"/>
    <mergeCell ref="E250:E251"/>
    <mergeCell ref="F250:F251"/>
    <mergeCell ref="G250:G251"/>
    <mergeCell ref="I250:J250"/>
    <mergeCell ref="H245:J246"/>
    <mergeCell ref="K245:K246"/>
    <mergeCell ref="L245:L246"/>
    <mergeCell ref="A247:C247"/>
    <mergeCell ref="F247:J247"/>
    <mergeCell ref="A248:C248"/>
    <mergeCell ref="E248:F248"/>
    <mergeCell ref="G248:I248"/>
    <mergeCell ref="K248:L248"/>
    <mergeCell ref="K252:K253"/>
    <mergeCell ref="L252:L253"/>
    <mergeCell ref="C253:D253"/>
    <mergeCell ref="I253:J253"/>
    <mergeCell ref="A254:A255"/>
    <mergeCell ref="C254:D254"/>
    <mergeCell ref="E254:E255"/>
    <mergeCell ref="F254:F255"/>
    <mergeCell ref="G254:G255"/>
    <mergeCell ref="I254:J254"/>
    <mergeCell ref="K250:K251"/>
    <mergeCell ref="L250:L251"/>
    <mergeCell ref="C251:D251"/>
    <mergeCell ref="I251:J251"/>
    <mergeCell ref="A252:A253"/>
    <mergeCell ref="C252:D252"/>
    <mergeCell ref="E252:E253"/>
    <mergeCell ref="F252:F253"/>
    <mergeCell ref="G252:G253"/>
    <mergeCell ref="I252:J252"/>
    <mergeCell ref="K256:K257"/>
    <mergeCell ref="L256:L257"/>
    <mergeCell ref="C257:D257"/>
    <mergeCell ref="I257:J257"/>
    <mergeCell ref="A258:A259"/>
    <mergeCell ref="C258:D258"/>
    <mergeCell ref="E258:E259"/>
    <mergeCell ref="F258:F259"/>
    <mergeCell ref="G258:G259"/>
    <mergeCell ref="I258:J258"/>
    <mergeCell ref="K254:K255"/>
    <mergeCell ref="L254:L255"/>
    <mergeCell ref="C255:D255"/>
    <mergeCell ref="I255:J255"/>
    <mergeCell ref="A256:A257"/>
    <mergeCell ref="C256:D256"/>
    <mergeCell ref="E256:E257"/>
    <mergeCell ref="F256:F257"/>
    <mergeCell ref="G256:G257"/>
    <mergeCell ref="I256:J256"/>
    <mergeCell ref="K260:K261"/>
    <mergeCell ref="L260:L261"/>
    <mergeCell ref="C261:D261"/>
    <mergeCell ref="I261:J261"/>
    <mergeCell ref="A262:A263"/>
    <mergeCell ref="C262:D262"/>
    <mergeCell ref="E262:E263"/>
    <mergeCell ref="F262:F263"/>
    <mergeCell ref="G262:G263"/>
    <mergeCell ref="I262:J262"/>
    <mergeCell ref="K258:K259"/>
    <mergeCell ref="L258:L259"/>
    <mergeCell ref="C259:D259"/>
    <mergeCell ref="I259:J259"/>
    <mergeCell ref="A260:A261"/>
    <mergeCell ref="C260:D260"/>
    <mergeCell ref="E260:E261"/>
    <mergeCell ref="F260:F261"/>
    <mergeCell ref="G260:G261"/>
    <mergeCell ref="I260:J260"/>
    <mergeCell ref="K264:K265"/>
    <mergeCell ref="L264:L265"/>
    <mergeCell ref="C265:D265"/>
    <mergeCell ref="I265:J265"/>
    <mergeCell ref="A266:A267"/>
    <mergeCell ref="C266:D266"/>
    <mergeCell ref="E266:E267"/>
    <mergeCell ref="F266:F267"/>
    <mergeCell ref="G266:G267"/>
    <mergeCell ref="I266:J266"/>
    <mergeCell ref="K262:K263"/>
    <mergeCell ref="L262:L263"/>
    <mergeCell ref="C263:D263"/>
    <mergeCell ref="I263:J263"/>
    <mergeCell ref="A264:A265"/>
    <mergeCell ref="C264:D264"/>
    <mergeCell ref="E264:E265"/>
    <mergeCell ref="F264:F265"/>
    <mergeCell ref="G264:G265"/>
    <mergeCell ref="I264:J264"/>
    <mergeCell ref="H272:J273"/>
    <mergeCell ref="K272:K273"/>
    <mergeCell ref="L272:L273"/>
    <mergeCell ref="K268:K269"/>
    <mergeCell ref="L268:L269"/>
    <mergeCell ref="C269:D269"/>
    <mergeCell ref="I269:J269"/>
    <mergeCell ref="H270:J271"/>
    <mergeCell ref="K270:K271"/>
    <mergeCell ref="L270:L271"/>
    <mergeCell ref="K266:K267"/>
    <mergeCell ref="L266:L267"/>
    <mergeCell ref="C267:D267"/>
    <mergeCell ref="I267:J267"/>
    <mergeCell ref="A268:A269"/>
    <mergeCell ref="C268:D268"/>
    <mergeCell ref="E268:E269"/>
    <mergeCell ref="F268:F269"/>
    <mergeCell ref="G268:G269"/>
    <mergeCell ref="I268:J268"/>
  </mergeCells>
  <dataValidations count="3">
    <dataValidation allowBlank="1" showInputMessage="1" showErrorMessage="1" imeMode="on" sqref="C6:D25 C115:D134 I115:J134 C142:D161 I142:J161 C169:D188 I169:J188 C196:D215 I196:J215 C223:D242 I223:J242 C250:D269 I250:J269"/>
    <dataValidation allowBlank="1" showInputMessage="1" showErrorMessage="1" imeMode="hiragana" sqref="I6:J25"/>
    <dataValidation allowBlank="1" showInputMessage="1" showErrorMessage="1" imeMode="halfAlpha" sqref="E196:F215 E6:F25 K142:L163 K196:L217 E142:F161 K223:L244 E223:F242 K250:L271 K6:L29 K169:L190 K61:L82 E34:F53 K34:L55 E88:F107 K115:L136 E250:F269 E115:F134 E61:F80 E169:F188 K88:L109"/>
  </dataValidations>
  <printOptions/>
  <pageMargins left="0.8661417322834646" right="0.7086614173228347" top="0.7480314960629921" bottom="0.4724409448818898" header="0.3937007874015748" footer="0.1968503937007874"/>
  <pageSetup fitToHeight="4" horizontalDpi="600" verticalDpi="600" orientation="landscape" paperSize="9" scale="86" r:id="rId4"/>
  <headerFooter scaleWithDoc="0">
    <oddHeader>&amp;L&amp;9様式第１９号&amp;C&amp;"-,太字"&amp;18&amp;ULPガス配送受託販売所名簿&amp;R&amp;D</oddHeader>
    <oddFooter>&amp;C&amp;10&amp;E事業団用</oddFooter>
  </headerFooter>
  <rowBreaks count="9" manualBreakCount="9">
    <brk id="30" max="11" man="1"/>
    <brk id="57" max="11" man="1"/>
    <brk id="84" max="11" man="1"/>
    <brk id="111" max="11" man="1"/>
    <brk id="138" max="11" man="1"/>
    <brk id="165" max="11" man="1"/>
    <brk id="192" max="11" man="1"/>
    <brk id="219" max="11" man="1"/>
    <brk id="246" max="11" man="1"/>
  </rowBreaks>
  <ignoredErrors>
    <ignoredError sqref="C6:D25 E6:E25 I6:J25 F6:F25 K7 L6:L25 D2 F1 K9 C34:D53 I34:J53 C61:D80 I61:J80 C88:D107 I88:J107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00FF"/>
  </sheetPr>
  <dimension ref="A1:M273"/>
  <sheetViews>
    <sheetView zoomScalePageLayoutView="0" workbookViewId="0" topLeftCell="C1">
      <selection activeCell="M3" sqref="M3"/>
    </sheetView>
  </sheetViews>
  <sheetFormatPr defaultColWidth="9.140625" defaultRowHeight="15"/>
  <cols>
    <col min="1" max="1" width="3.421875" style="2" customWidth="1"/>
    <col min="2" max="2" width="4.28125" style="2" customWidth="1"/>
    <col min="3" max="3" width="5.28125" style="2" customWidth="1"/>
    <col min="4" max="4" width="38.57421875" style="2" customWidth="1"/>
    <col min="5" max="6" width="11.421875" style="2" customWidth="1"/>
    <col min="7" max="7" width="3.421875" style="2" customWidth="1"/>
    <col min="8" max="8" width="4.28125" style="2" customWidth="1"/>
    <col min="9" max="9" width="5.28125" style="2" customWidth="1"/>
    <col min="10" max="10" width="38.57421875" style="2" customWidth="1"/>
    <col min="11" max="11" width="11.421875" style="2" customWidth="1"/>
    <col min="12" max="12" width="13.00390625" style="2" customWidth="1"/>
    <col min="13" max="13" width="9.00390625" style="2" customWidth="1"/>
    <col min="14" max="16384" width="9.00390625" style="2" customWidth="1"/>
  </cols>
  <sheetData>
    <row r="1" spans="4:12" ht="21.75" customHeight="1" thickBot="1" thickTop="1">
      <c r="D1" s="19"/>
      <c r="E1" s="237" t="s">
        <v>16</v>
      </c>
      <c r="F1" s="246">
        <f>'保険会社用'!F1</f>
        <v>0</v>
      </c>
      <c r="G1" s="247"/>
      <c r="H1" s="247"/>
      <c r="I1" s="247"/>
      <c r="J1" s="248"/>
      <c r="L1" s="91" t="str">
        <f>'入力シート'!F1</f>
        <v>○○県</v>
      </c>
    </row>
    <row r="2" spans="1:12" ht="26.25" customHeight="1" thickBot="1">
      <c r="A2" s="239" t="s">
        <v>0</v>
      </c>
      <c r="B2" s="240"/>
      <c r="C2" s="241"/>
      <c r="D2" s="71">
        <f>'保険会社用'!D2</f>
        <v>0</v>
      </c>
      <c r="E2" s="238"/>
      <c r="F2" s="249"/>
      <c r="G2" s="250"/>
      <c r="H2" s="250"/>
      <c r="I2" s="250"/>
      <c r="J2" s="251"/>
      <c r="K2" s="10"/>
      <c r="L2" s="254">
        <f>'入力シート'!F2</f>
        <v>40648</v>
      </c>
    </row>
    <row r="3" spans="1:13" ht="13.5" customHeight="1">
      <c r="A3" s="242"/>
      <c r="B3" s="242"/>
      <c r="C3" s="242"/>
      <c r="D3" s="17"/>
      <c r="E3" s="18"/>
      <c r="F3" s="243"/>
      <c r="G3" s="243"/>
      <c r="H3" s="243"/>
      <c r="I3" s="243"/>
      <c r="J3" s="243"/>
      <c r="K3" s="62">
        <v>1</v>
      </c>
      <c r="L3" s="68">
        <f>IF($L$26=0,1,(COUNTIF($L$26,"&gt;0")+COUNTIF($L$54,"&gt;0")+COUNTIF($L$81,"&gt;0")+COUNTIF($L$108,"&gt;0")+COUNTIF($L$135,"&gt;0")+COUNTIF($L$162,"&gt;0")+COUNTIF($L$189,"&gt;0")+COUNTIF($L$216,"&gt;0")+COUNTIF($L$243,"&gt;0")+COUNTIF($L$270,"&gt;0")))</f>
        <v>1</v>
      </c>
      <c r="M3" s="20">
        <v>4</v>
      </c>
    </row>
    <row r="4" spans="1:12" ht="21.75" customHeight="1">
      <c r="A4" s="201" t="s">
        <v>1</v>
      </c>
      <c r="B4" s="202"/>
      <c r="C4" s="203"/>
      <c r="D4" s="13" t="s">
        <v>9</v>
      </c>
      <c r="E4" s="196" t="s">
        <v>5</v>
      </c>
      <c r="F4" s="197"/>
      <c r="G4" s="204" t="s">
        <v>1</v>
      </c>
      <c r="H4" s="205"/>
      <c r="I4" s="206"/>
      <c r="J4" s="11" t="s">
        <v>9</v>
      </c>
      <c r="K4" s="207" t="s">
        <v>5</v>
      </c>
      <c r="L4" s="207"/>
    </row>
    <row r="5" spans="1:12" ht="27" customHeight="1">
      <c r="A5" s="196" t="s">
        <v>2</v>
      </c>
      <c r="B5" s="197"/>
      <c r="C5" s="198"/>
      <c r="D5" s="3" t="s">
        <v>8</v>
      </c>
      <c r="E5" s="4" t="s">
        <v>7</v>
      </c>
      <c r="F5" s="4" t="s">
        <v>6</v>
      </c>
      <c r="G5" s="196" t="s">
        <v>2</v>
      </c>
      <c r="H5" s="197"/>
      <c r="I5" s="198"/>
      <c r="J5" s="3" t="s">
        <v>8</v>
      </c>
      <c r="K5" s="5" t="s">
        <v>7</v>
      </c>
      <c r="L5" s="5" t="s">
        <v>6</v>
      </c>
    </row>
    <row r="6" spans="1:12" ht="22.5" customHeight="1">
      <c r="A6" s="144">
        <v>1</v>
      </c>
      <c r="B6" s="21" t="s">
        <v>3</v>
      </c>
      <c r="C6" s="113">
        <f>'保険会社用'!C6</f>
      </c>
      <c r="D6" s="114"/>
      <c r="E6" s="184">
        <f>'保険会社用'!E6</f>
      </c>
      <c r="F6" s="109">
        <f>IF('保険会社用'!F6&gt;0,'保険会社用'!F6,"")</f>
      </c>
      <c r="G6" s="233">
        <v>11</v>
      </c>
      <c r="H6" s="75" t="s">
        <v>3</v>
      </c>
      <c r="I6" s="235">
        <f>'保険会社用'!I6</f>
      </c>
      <c r="J6" s="236"/>
      <c r="K6" s="101">
        <f>'保険会社用'!K6</f>
      </c>
      <c r="L6" s="103">
        <f>IF('保険会社用'!L6&gt;0,'保険会社用'!L6,"")</f>
      </c>
    </row>
    <row r="7" spans="1:12" ht="22.5" customHeight="1">
      <c r="A7" s="145"/>
      <c r="B7" s="22" t="s">
        <v>4</v>
      </c>
      <c r="C7" s="105">
        <f>'保険会社用'!C7</f>
      </c>
      <c r="D7" s="106"/>
      <c r="E7" s="185"/>
      <c r="F7" s="110"/>
      <c r="G7" s="234"/>
      <c r="H7" s="76" t="s">
        <v>4</v>
      </c>
      <c r="I7" s="231">
        <f>'保険会社用'!I7</f>
      </c>
      <c r="J7" s="232"/>
      <c r="K7" s="102"/>
      <c r="L7" s="104"/>
    </row>
    <row r="8" spans="1:12" ht="22.5" customHeight="1">
      <c r="A8" s="144">
        <v>2</v>
      </c>
      <c r="B8" s="23" t="s">
        <v>3</v>
      </c>
      <c r="C8" s="113">
        <f>'保険会社用'!C8</f>
      </c>
      <c r="D8" s="114"/>
      <c r="E8" s="184">
        <f>'保険会社用'!E8</f>
      </c>
      <c r="F8" s="109">
        <f>IF('保険会社用'!F8&gt;0,'保険会社用'!F8,"")</f>
      </c>
      <c r="G8" s="233">
        <v>12</v>
      </c>
      <c r="H8" s="77" t="s">
        <v>3</v>
      </c>
      <c r="I8" s="235">
        <f>'保険会社用'!I8</f>
      </c>
      <c r="J8" s="236"/>
      <c r="K8" s="101">
        <f>'保険会社用'!K8</f>
      </c>
      <c r="L8" s="103">
        <f>IF('保険会社用'!L8&gt;0,'保険会社用'!L8,"")</f>
      </c>
    </row>
    <row r="9" spans="1:12" ht="22.5" customHeight="1">
      <c r="A9" s="145"/>
      <c r="B9" s="22" t="s">
        <v>4</v>
      </c>
      <c r="C9" s="105">
        <f>'保険会社用'!C9</f>
      </c>
      <c r="D9" s="106"/>
      <c r="E9" s="185"/>
      <c r="F9" s="110"/>
      <c r="G9" s="234"/>
      <c r="H9" s="76" t="s">
        <v>4</v>
      </c>
      <c r="I9" s="231">
        <f>'保険会社用'!I9</f>
      </c>
      <c r="J9" s="232"/>
      <c r="K9" s="102"/>
      <c r="L9" s="104"/>
    </row>
    <row r="10" spans="1:12" ht="22.5" customHeight="1">
      <c r="A10" s="144">
        <v>3</v>
      </c>
      <c r="B10" s="23" t="s">
        <v>3</v>
      </c>
      <c r="C10" s="113">
        <f>'保険会社用'!C10</f>
      </c>
      <c r="D10" s="114"/>
      <c r="E10" s="184">
        <f>'保険会社用'!E10</f>
      </c>
      <c r="F10" s="109">
        <f>IF('保険会社用'!F10&gt;0,'保険会社用'!F10,"")</f>
      </c>
      <c r="G10" s="233">
        <v>13</v>
      </c>
      <c r="H10" s="77" t="s">
        <v>3</v>
      </c>
      <c r="I10" s="235">
        <f>'保険会社用'!I10</f>
      </c>
      <c r="J10" s="236"/>
      <c r="K10" s="101">
        <f>'保険会社用'!K10</f>
      </c>
      <c r="L10" s="103">
        <f>IF('保険会社用'!L10&gt;0,'保険会社用'!L10,"")</f>
      </c>
    </row>
    <row r="11" spans="1:12" ht="22.5" customHeight="1">
      <c r="A11" s="145"/>
      <c r="B11" s="22" t="s">
        <v>4</v>
      </c>
      <c r="C11" s="105">
        <f>'保険会社用'!C11</f>
      </c>
      <c r="D11" s="106"/>
      <c r="E11" s="185"/>
      <c r="F11" s="110"/>
      <c r="G11" s="234"/>
      <c r="H11" s="76" t="s">
        <v>4</v>
      </c>
      <c r="I11" s="231">
        <f>'保険会社用'!I11</f>
      </c>
      <c r="J11" s="232"/>
      <c r="K11" s="102"/>
      <c r="L11" s="104"/>
    </row>
    <row r="12" spans="1:12" ht="22.5" customHeight="1">
      <c r="A12" s="144">
        <v>4</v>
      </c>
      <c r="B12" s="23" t="s">
        <v>3</v>
      </c>
      <c r="C12" s="113">
        <f>'保険会社用'!C12</f>
      </c>
      <c r="D12" s="114"/>
      <c r="E12" s="184">
        <f>'保険会社用'!E12</f>
      </c>
      <c r="F12" s="109">
        <f>IF('保険会社用'!F12&gt;0,'保険会社用'!F12,"")</f>
      </c>
      <c r="G12" s="233">
        <v>14</v>
      </c>
      <c r="H12" s="77" t="s">
        <v>3</v>
      </c>
      <c r="I12" s="235">
        <f>'保険会社用'!I12</f>
      </c>
      <c r="J12" s="236"/>
      <c r="K12" s="101">
        <f>'保険会社用'!K12</f>
      </c>
      <c r="L12" s="103">
        <f>IF('保険会社用'!L12&gt;0,'保険会社用'!L12,"")</f>
      </c>
    </row>
    <row r="13" spans="1:12" ht="22.5" customHeight="1">
      <c r="A13" s="145"/>
      <c r="B13" s="22" t="s">
        <v>4</v>
      </c>
      <c r="C13" s="105">
        <f>'保険会社用'!C13</f>
      </c>
      <c r="D13" s="106"/>
      <c r="E13" s="185"/>
      <c r="F13" s="110"/>
      <c r="G13" s="234"/>
      <c r="H13" s="76" t="s">
        <v>4</v>
      </c>
      <c r="I13" s="231">
        <f>'保険会社用'!I13</f>
      </c>
      <c r="J13" s="232"/>
      <c r="K13" s="102"/>
      <c r="L13" s="104"/>
    </row>
    <row r="14" spans="1:12" ht="22.5" customHeight="1">
      <c r="A14" s="144">
        <v>5</v>
      </c>
      <c r="B14" s="23" t="s">
        <v>3</v>
      </c>
      <c r="C14" s="113">
        <f>'保険会社用'!C14</f>
      </c>
      <c r="D14" s="114"/>
      <c r="E14" s="184">
        <f>'保険会社用'!E14</f>
      </c>
      <c r="F14" s="109">
        <f>IF('保険会社用'!F14&gt;0,'保険会社用'!F14,"")</f>
      </c>
      <c r="G14" s="233">
        <v>15</v>
      </c>
      <c r="H14" s="77" t="s">
        <v>3</v>
      </c>
      <c r="I14" s="235">
        <f>'保険会社用'!I14</f>
      </c>
      <c r="J14" s="236"/>
      <c r="K14" s="101">
        <f>'保険会社用'!K14</f>
      </c>
      <c r="L14" s="103">
        <f>IF('保険会社用'!L14&gt;0,'保険会社用'!L14,"")</f>
      </c>
    </row>
    <row r="15" spans="1:12" ht="22.5" customHeight="1">
      <c r="A15" s="145"/>
      <c r="B15" s="22" t="s">
        <v>4</v>
      </c>
      <c r="C15" s="105">
        <f>'保険会社用'!C15</f>
      </c>
      <c r="D15" s="106"/>
      <c r="E15" s="185"/>
      <c r="F15" s="110"/>
      <c r="G15" s="234"/>
      <c r="H15" s="76" t="s">
        <v>4</v>
      </c>
      <c r="I15" s="231">
        <f>'保険会社用'!I15</f>
      </c>
      <c r="J15" s="232"/>
      <c r="K15" s="102"/>
      <c r="L15" s="104"/>
    </row>
    <row r="16" spans="1:12" ht="22.5" customHeight="1">
      <c r="A16" s="144">
        <v>6</v>
      </c>
      <c r="B16" s="23" t="s">
        <v>3</v>
      </c>
      <c r="C16" s="113">
        <f>'保険会社用'!C16</f>
      </c>
      <c r="D16" s="114"/>
      <c r="E16" s="184">
        <f>'保険会社用'!E16</f>
      </c>
      <c r="F16" s="109">
        <f>IF('保険会社用'!F16&gt;0,'保険会社用'!F16,"")</f>
      </c>
      <c r="G16" s="233">
        <v>16</v>
      </c>
      <c r="H16" s="77" t="s">
        <v>3</v>
      </c>
      <c r="I16" s="235">
        <f>'保険会社用'!I16</f>
      </c>
      <c r="J16" s="236"/>
      <c r="K16" s="101">
        <f>'保険会社用'!K16</f>
      </c>
      <c r="L16" s="103">
        <f>IF('保険会社用'!L16&gt;0,'保険会社用'!L16,"")</f>
      </c>
    </row>
    <row r="17" spans="1:12" ht="22.5" customHeight="1">
      <c r="A17" s="145"/>
      <c r="B17" s="22" t="s">
        <v>4</v>
      </c>
      <c r="C17" s="105">
        <f>'保険会社用'!C17</f>
      </c>
      <c r="D17" s="106"/>
      <c r="E17" s="185"/>
      <c r="F17" s="110"/>
      <c r="G17" s="234"/>
      <c r="H17" s="76" t="s">
        <v>4</v>
      </c>
      <c r="I17" s="231">
        <f>'保険会社用'!I17</f>
      </c>
      <c r="J17" s="232"/>
      <c r="K17" s="102"/>
      <c r="L17" s="104"/>
    </row>
    <row r="18" spans="1:12" ht="22.5" customHeight="1">
      <c r="A18" s="144">
        <v>7</v>
      </c>
      <c r="B18" s="23" t="s">
        <v>3</v>
      </c>
      <c r="C18" s="113">
        <f>'保険会社用'!C18</f>
      </c>
      <c r="D18" s="114"/>
      <c r="E18" s="184">
        <f>'保険会社用'!E18</f>
      </c>
      <c r="F18" s="109">
        <f>IF('保険会社用'!F18&gt;0,'保険会社用'!F18,"")</f>
      </c>
      <c r="G18" s="233">
        <v>17</v>
      </c>
      <c r="H18" s="77" t="s">
        <v>3</v>
      </c>
      <c r="I18" s="235">
        <f>'保険会社用'!I18</f>
      </c>
      <c r="J18" s="236"/>
      <c r="K18" s="101">
        <f>'保険会社用'!K18</f>
      </c>
      <c r="L18" s="103">
        <f>IF('保険会社用'!L18&gt;0,'保険会社用'!L18,"")</f>
      </c>
    </row>
    <row r="19" spans="1:12" ht="22.5" customHeight="1">
      <c r="A19" s="145"/>
      <c r="B19" s="22" t="s">
        <v>4</v>
      </c>
      <c r="C19" s="105">
        <f>'保険会社用'!C19</f>
      </c>
      <c r="D19" s="106"/>
      <c r="E19" s="185"/>
      <c r="F19" s="110"/>
      <c r="G19" s="234"/>
      <c r="H19" s="76" t="s">
        <v>4</v>
      </c>
      <c r="I19" s="231">
        <f>'保険会社用'!I19</f>
      </c>
      <c r="J19" s="232"/>
      <c r="K19" s="102"/>
      <c r="L19" s="104"/>
    </row>
    <row r="20" spans="1:12" ht="22.5" customHeight="1">
      <c r="A20" s="144">
        <v>8</v>
      </c>
      <c r="B20" s="23" t="s">
        <v>3</v>
      </c>
      <c r="C20" s="113">
        <f>'保険会社用'!C20</f>
      </c>
      <c r="D20" s="114"/>
      <c r="E20" s="184">
        <f>'保険会社用'!E20</f>
      </c>
      <c r="F20" s="109">
        <f>IF('保険会社用'!F20&gt;0,'保険会社用'!F20,"")</f>
      </c>
      <c r="G20" s="233">
        <v>18</v>
      </c>
      <c r="H20" s="77" t="s">
        <v>3</v>
      </c>
      <c r="I20" s="235">
        <f>'保険会社用'!I20</f>
      </c>
      <c r="J20" s="236"/>
      <c r="K20" s="101">
        <f>'保険会社用'!K20</f>
      </c>
      <c r="L20" s="103">
        <f>IF('保険会社用'!L20&gt;0,'保険会社用'!L20,"")</f>
      </c>
    </row>
    <row r="21" spans="1:12" ht="22.5" customHeight="1">
      <c r="A21" s="145"/>
      <c r="B21" s="22" t="s">
        <v>4</v>
      </c>
      <c r="C21" s="105">
        <f>'保険会社用'!C21</f>
      </c>
      <c r="D21" s="106"/>
      <c r="E21" s="185"/>
      <c r="F21" s="110"/>
      <c r="G21" s="234"/>
      <c r="H21" s="76" t="s">
        <v>4</v>
      </c>
      <c r="I21" s="231">
        <f>'保険会社用'!I21</f>
      </c>
      <c r="J21" s="232"/>
      <c r="K21" s="102"/>
      <c r="L21" s="104"/>
    </row>
    <row r="22" spans="1:12" ht="22.5" customHeight="1">
      <c r="A22" s="144">
        <v>9</v>
      </c>
      <c r="B22" s="23" t="s">
        <v>3</v>
      </c>
      <c r="C22" s="113">
        <f>'保険会社用'!C22</f>
      </c>
      <c r="D22" s="114"/>
      <c r="E22" s="184">
        <f>'保険会社用'!E22</f>
      </c>
      <c r="F22" s="109">
        <f>IF('保険会社用'!F22&gt;0,'保険会社用'!F22,"")</f>
      </c>
      <c r="G22" s="233">
        <v>19</v>
      </c>
      <c r="H22" s="77" t="s">
        <v>3</v>
      </c>
      <c r="I22" s="235">
        <f>'保険会社用'!I22</f>
      </c>
      <c r="J22" s="236"/>
      <c r="K22" s="101">
        <f>'保険会社用'!K22</f>
      </c>
      <c r="L22" s="103">
        <f>IF('保険会社用'!L22&gt;0,'保険会社用'!L22,"")</f>
      </c>
    </row>
    <row r="23" spans="1:12" ht="22.5" customHeight="1">
      <c r="A23" s="145"/>
      <c r="B23" s="22" t="s">
        <v>4</v>
      </c>
      <c r="C23" s="105">
        <f>'保険会社用'!C23</f>
      </c>
      <c r="D23" s="106"/>
      <c r="E23" s="185"/>
      <c r="F23" s="110"/>
      <c r="G23" s="234"/>
      <c r="H23" s="76" t="s">
        <v>4</v>
      </c>
      <c r="I23" s="231">
        <f>'保険会社用'!I23</f>
      </c>
      <c r="J23" s="232"/>
      <c r="K23" s="102"/>
      <c r="L23" s="104"/>
    </row>
    <row r="24" spans="1:12" ht="22.5" customHeight="1">
      <c r="A24" s="144">
        <v>10</v>
      </c>
      <c r="B24" s="23" t="s">
        <v>3</v>
      </c>
      <c r="C24" s="113">
        <f>'保険会社用'!C24</f>
      </c>
      <c r="D24" s="114"/>
      <c r="E24" s="184">
        <f>'保険会社用'!E24</f>
      </c>
      <c r="F24" s="109">
        <f>IF('保険会社用'!F24&gt;0,'保険会社用'!F24,"")</f>
      </c>
      <c r="G24" s="233">
        <v>20</v>
      </c>
      <c r="H24" s="77" t="s">
        <v>3</v>
      </c>
      <c r="I24" s="235">
        <f>'保険会社用'!I24</f>
      </c>
      <c r="J24" s="236"/>
      <c r="K24" s="101">
        <f>'保険会社用'!K24</f>
      </c>
      <c r="L24" s="103">
        <f>IF('保険会社用'!L24&gt;0,'保険会社用'!L24,"")</f>
      </c>
    </row>
    <row r="25" spans="1:12" ht="22.5" customHeight="1" thickBot="1">
      <c r="A25" s="145"/>
      <c r="B25" s="22" t="s">
        <v>4</v>
      </c>
      <c r="C25" s="105">
        <f>'保険会社用'!C25</f>
      </c>
      <c r="D25" s="106"/>
      <c r="E25" s="185"/>
      <c r="F25" s="110"/>
      <c r="G25" s="234"/>
      <c r="H25" s="78" t="s">
        <v>4</v>
      </c>
      <c r="I25" s="229">
        <f>'保険会社用'!I25</f>
      </c>
      <c r="J25" s="230"/>
      <c r="K25" s="102"/>
      <c r="L25" s="122"/>
    </row>
    <row r="26" spans="1:12" ht="13.5" customHeight="1">
      <c r="A26" s="1" t="s">
        <v>10</v>
      </c>
      <c r="B26" s="9" t="s">
        <v>11</v>
      </c>
      <c r="C26" s="81"/>
      <c r="D26" s="82"/>
      <c r="E26" s="82"/>
      <c r="F26" s="82"/>
      <c r="G26" s="82"/>
      <c r="H26" s="186" t="s">
        <v>15</v>
      </c>
      <c r="I26" s="187"/>
      <c r="J26" s="188"/>
      <c r="K26" s="129">
        <f>'保険会社用'!K26</f>
        <v>0</v>
      </c>
      <c r="L26" s="131">
        <f>'保険会社用'!L26</f>
        <v>0</v>
      </c>
    </row>
    <row r="27" spans="2:12" ht="14.25" customHeight="1" thickBot="1">
      <c r="B27" s="9" t="s">
        <v>12</v>
      </c>
      <c r="C27" s="81"/>
      <c r="D27" s="82"/>
      <c r="E27" s="82"/>
      <c r="F27" s="82"/>
      <c r="G27" s="82"/>
      <c r="H27" s="189"/>
      <c r="I27" s="190"/>
      <c r="J27" s="191"/>
      <c r="K27" s="130"/>
      <c r="L27" s="132"/>
    </row>
    <row r="28" spans="2:12" ht="13.5" customHeight="1">
      <c r="B28" s="9" t="s">
        <v>13</v>
      </c>
      <c r="C28" s="9"/>
      <c r="H28" s="222" t="s">
        <v>18</v>
      </c>
      <c r="I28" s="180"/>
      <c r="J28" s="223"/>
      <c r="K28" s="129">
        <f>'保険会社用'!K28</f>
        <v>0</v>
      </c>
      <c r="L28" s="227">
        <f>'保険会社用'!L28</f>
        <v>0</v>
      </c>
    </row>
    <row r="29" spans="2:12" ht="14.25" customHeight="1" thickBot="1">
      <c r="B29" s="9" t="s">
        <v>14</v>
      </c>
      <c r="C29" s="9"/>
      <c r="H29" s="224"/>
      <c r="I29" s="225"/>
      <c r="J29" s="226"/>
      <c r="K29" s="130"/>
      <c r="L29" s="228"/>
    </row>
    <row r="30" spans="6:12" ht="15" customHeight="1">
      <c r="F30" s="15"/>
      <c r="L30" s="16" t="s">
        <v>17</v>
      </c>
    </row>
    <row r="31" spans="1:12" ht="12" customHeight="1">
      <c r="A31" s="199"/>
      <c r="B31" s="199"/>
      <c r="C31" s="199"/>
      <c r="D31" s="12"/>
      <c r="E31" s="14"/>
      <c r="F31" s="200"/>
      <c r="G31" s="200"/>
      <c r="H31" s="200"/>
      <c r="I31" s="200"/>
      <c r="J31" s="200"/>
      <c r="K31" s="63">
        <v>2</v>
      </c>
      <c r="L31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32" spans="1:12" ht="21.75" customHeight="1">
      <c r="A32" s="201" t="s">
        <v>1</v>
      </c>
      <c r="B32" s="202"/>
      <c r="C32" s="203"/>
      <c r="D32" s="13" t="s">
        <v>9</v>
      </c>
      <c r="E32" s="196" t="s">
        <v>5</v>
      </c>
      <c r="F32" s="197"/>
      <c r="G32" s="204" t="s">
        <v>1</v>
      </c>
      <c r="H32" s="205"/>
      <c r="I32" s="206"/>
      <c r="J32" s="11" t="s">
        <v>9</v>
      </c>
      <c r="K32" s="196" t="s">
        <v>5</v>
      </c>
      <c r="L32" s="198"/>
    </row>
    <row r="33" spans="1:12" ht="27" customHeight="1">
      <c r="A33" s="196" t="s">
        <v>2</v>
      </c>
      <c r="B33" s="197"/>
      <c r="C33" s="198"/>
      <c r="D33" s="3" t="s">
        <v>8</v>
      </c>
      <c r="E33" s="4" t="s">
        <v>7</v>
      </c>
      <c r="F33" s="4" t="s">
        <v>6</v>
      </c>
      <c r="G33" s="196" t="s">
        <v>2</v>
      </c>
      <c r="H33" s="197"/>
      <c r="I33" s="198"/>
      <c r="J33" s="3" t="s">
        <v>8</v>
      </c>
      <c r="K33" s="5" t="s">
        <v>7</v>
      </c>
      <c r="L33" s="5" t="s">
        <v>6</v>
      </c>
    </row>
    <row r="34" spans="1:12" ht="22.5" customHeight="1">
      <c r="A34" s="208">
        <v>21</v>
      </c>
      <c r="B34" s="6" t="s">
        <v>3</v>
      </c>
      <c r="C34" s="218">
        <f>'保険会社用'!C34</f>
      </c>
      <c r="D34" s="219"/>
      <c r="E34" s="184">
        <f>'保険会社用'!E34</f>
      </c>
      <c r="F34" s="109">
        <f>IF('保険会社用'!F34&gt;0,'保険会社用'!F34,"")</f>
      </c>
      <c r="G34" s="210">
        <v>31</v>
      </c>
      <c r="H34" s="83" t="s">
        <v>3</v>
      </c>
      <c r="I34" s="220">
        <f>'保険会社用'!I34</f>
      </c>
      <c r="J34" s="221"/>
      <c r="K34" s="101">
        <f>'保険会社用'!K34</f>
      </c>
      <c r="L34" s="103">
        <f>IF('保険会社用'!L34&gt;0,'保険会社用'!L34,"")</f>
      </c>
    </row>
    <row r="35" spans="1:12" ht="22.5" customHeight="1">
      <c r="A35" s="209"/>
      <c r="B35" s="7" t="s">
        <v>4</v>
      </c>
      <c r="C35" s="212">
        <f>'保険会社用'!C35</f>
      </c>
      <c r="D35" s="213"/>
      <c r="E35" s="185"/>
      <c r="F35" s="110"/>
      <c r="G35" s="211"/>
      <c r="H35" s="84" t="s">
        <v>4</v>
      </c>
      <c r="I35" s="216">
        <f>'保険会社用'!I35</f>
      </c>
      <c r="J35" s="217"/>
      <c r="K35" s="102"/>
      <c r="L35" s="104"/>
    </row>
    <row r="36" spans="1:12" ht="22.5" customHeight="1">
      <c r="A36" s="208">
        <v>22</v>
      </c>
      <c r="B36" s="8" t="s">
        <v>3</v>
      </c>
      <c r="C36" s="218">
        <f>'保険会社用'!C36</f>
      </c>
      <c r="D36" s="219"/>
      <c r="E36" s="184">
        <f>'保険会社用'!E36</f>
      </c>
      <c r="F36" s="109">
        <f>IF('保険会社用'!F36&gt;0,'保険会社用'!F36,"")</f>
      </c>
      <c r="G36" s="210">
        <v>32</v>
      </c>
      <c r="H36" s="85" t="s">
        <v>3</v>
      </c>
      <c r="I36" s="220">
        <f>'保険会社用'!I36</f>
      </c>
      <c r="J36" s="221"/>
      <c r="K36" s="101">
        <f>'保険会社用'!K36</f>
      </c>
      <c r="L36" s="103">
        <f>IF('保険会社用'!L36&gt;0,'保険会社用'!L36,"")</f>
      </c>
    </row>
    <row r="37" spans="1:12" ht="22.5" customHeight="1">
      <c r="A37" s="209"/>
      <c r="B37" s="7" t="s">
        <v>4</v>
      </c>
      <c r="C37" s="212">
        <f>'保険会社用'!C37</f>
      </c>
      <c r="D37" s="213"/>
      <c r="E37" s="185"/>
      <c r="F37" s="110"/>
      <c r="G37" s="211"/>
      <c r="H37" s="84" t="s">
        <v>4</v>
      </c>
      <c r="I37" s="216">
        <f>'保険会社用'!I37</f>
      </c>
      <c r="J37" s="217"/>
      <c r="K37" s="102"/>
      <c r="L37" s="104"/>
    </row>
    <row r="38" spans="1:12" ht="22.5" customHeight="1">
      <c r="A38" s="208">
        <v>23</v>
      </c>
      <c r="B38" s="8" t="s">
        <v>3</v>
      </c>
      <c r="C38" s="218">
        <f>'保険会社用'!C38</f>
      </c>
      <c r="D38" s="219"/>
      <c r="E38" s="184">
        <f>'保険会社用'!E38</f>
      </c>
      <c r="F38" s="109">
        <f>IF('保険会社用'!F38&gt;0,'保険会社用'!F38,"")</f>
      </c>
      <c r="G38" s="210">
        <v>33</v>
      </c>
      <c r="H38" s="85" t="s">
        <v>3</v>
      </c>
      <c r="I38" s="220">
        <f>'保険会社用'!I38</f>
      </c>
      <c r="J38" s="221"/>
      <c r="K38" s="101">
        <f>'保険会社用'!K38</f>
      </c>
      <c r="L38" s="103">
        <f>IF('保険会社用'!L38&gt;0,'保険会社用'!L38,"")</f>
      </c>
    </row>
    <row r="39" spans="1:12" ht="22.5" customHeight="1">
      <c r="A39" s="209"/>
      <c r="B39" s="7" t="s">
        <v>4</v>
      </c>
      <c r="C39" s="212">
        <f>'保険会社用'!C39</f>
      </c>
      <c r="D39" s="213"/>
      <c r="E39" s="185"/>
      <c r="F39" s="110"/>
      <c r="G39" s="211"/>
      <c r="H39" s="84" t="s">
        <v>4</v>
      </c>
      <c r="I39" s="216">
        <f>'保険会社用'!I39</f>
      </c>
      <c r="J39" s="217"/>
      <c r="K39" s="102"/>
      <c r="L39" s="104"/>
    </row>
    <row r="40" spans="1:12" ht="22.5" customHeight="1">
      <c r="A40" s="208">
        <v>24</v>
      </c>
      <c r="B40" s="8" t="s">
        <v>3</v>
      </c>
      <c r="C40" s="218">
        <f>'保険会社用'!C40</f>
      </c>
      <c r="D40" s="219"/>
      <c r="E40" s="184">
        <f>'保険会社用'!E40</f>
      </c>
      <c r="F40" s="109">
        <f>IF('保険会社用'!F40&gt;0,'保険会社用'!F40,"")</f>
      </c>
      <c r="G40" s="210">
        <v>34</v>
      </c>
      <c r="H40" s="85" t="s">
        <v>3</v>
      </c>
      <c r="I40" s="220">
        <f>'保険会社用'!I40</f>
      </c>
      <c r="J40" s="221"/>
      <c r="K40" s="101">
        <f>'保険会社用'!K40</f>
      </c>
      <c r="L40" s="103">
        <f>IF('保険会社用'!L40&gt;0,'保険会社用'!L40,"")</f>
      </c>
    </row>
    <row r="41" spans="1:12" ht="22.5" customHeight="1">
      <c r="A41" s="209"/>
      <c r="B41" s="7" t="s">
        <v>4</v>
      </c>
      <c r="C41" s="212">
        <f>'保険会社用'!C41</f>
      </c>
      <c r="D41" s="213"/>
      <c r="E41" s="185"/>
      <c r="F41" s="110"/>
      <c r="G41" s="211"/>
      <c r="H41" s="84" t="s">
        <v>4</v>
      </c>
      <c r="I41" s="216">
        <f>'保険会社用'!I41</f>
      </c>
      <c r="J41" s="217"/>
      <c r="K41" s="102"/>
      <c r="L41" s="104"/>
    </row>
    <row r="42" spans="1:12" ht="22.5" customHeight="1">
      <c r="A42" s="208">
        <v>25</v>
      </c>
      <c r="B42" s="8" t="s">
        <v>3</v>
      </c>
      <c r="C42" s="218">
        <f>'保険会社用'!C42</f>
      </c>
      <c r="D42" s="219"/>
      <c r="E42" s="184">
        <f>'保険会社用'!E42</f>
      </c>
      <c r="F42" s="109">
        <f>IF('保険会社用'!F42&gt;0,'保険会社用'!F42,"")</f>
      </c>
      <c r="G42" s="210">
        <v>35</v>
      </c>
      <c r="H42" s="85" t="s">
        <v>3</v>
      </c>
      <c r="I42" s="220">
        <f>'保険会社用'!I42</f>
      </c>
      <c r="J42" s="221"/>
      <c r="K42" s="101">
        <f>'保険会社用'!K42</f>
      </c>
      <c r="L42" s="103">
        <f>IF('保険会社用'!L42&gt;0,'保険会社用'!L42,"")</f>
      </c>
    </row>
    <row r="43" spans="1:12" ht="22.5" customHeight="1">
      <c r="A43" s="209"/>
      <c r="B43" s="7" t="s">
        <v>4</v>
      </c>
      <c r="C43" s="212">
        <f>'保険会社用'!C43</f>
      </c>
      <c r="D43" s="213"/>
      <c r="E43" s="185"/>
      <c r="F43" s="110"/>
      <c r="G43" s="211"/>
      <c r="H43" s="84" t="s">
        <v>4</v>
      </c>
      <c r="I43" s="216">
        <f>'保険会社用'!I43</f>
      </c>
      <c r="J43" s="217"/>
      <c r="K43" s="102"/>
      <c r="L43" s="104"/>
    </row>
    <row r="44" spans="1:12" ht="22.5" customHeight="1">
      <c r="A44" s="208">
        <v>26</v>
      </c>
      <c r="B44" s="8" t="s">
        <v>3</v>
      </c>
      <c r="C44" s="218">
        <f>'保険会社用'!C44</f>
      </c>
      <c r="D44" s="219"/>
      <c r="E44" s="184">
        <f>'保険会社用'!E44</f>
      </c>
      <c r="F44" s="109">
        <f>IF('保険会社用'!F44&gt;0,'保険会社用'!F44,"")</f>
      </c>
      <c r="G44" s="210">
        <v>36</v>
      </c>
      <c r="H44" s="85" t="s">
        <v>3</v>
      </c>
      <c r="I44" s="220">
        <f>'保険会社用'!I44</f>
      </c>
      <c r="J44" s="221"/>
      <c r="K44" s="101">
        <f>'保険会社用'!K44</f>
      </c>
      <c r="L44" s="103">
        <f>IF('保険会社用'!L44&gt;0,'保険会社用'!L44,"")</f>
      </c>
    </row>
    <row r="45" spans="1:12" ht="22.5" customHeight="1">
      <c r="A45" s="209"/>
      <c r="B45" s="7" t="s">
        <v>4</v>
      </c>
      <c r="C45" s="212">
        <f>'保険会社用'!C45</f>
      </c>
      <c r="D45" s="213"/>
      <c r="E45" s="185"/>
      <c r="F45" s="110"/>
      <c r="G45" s="211"/>
      <c r="H45" s="84" t="s">
        <v>4</v>
      </c>
      <c r="I45" s="216">
        <f>'保険会社用'!I45</f>
      </c>
      <c r="J45" s="217"/>
      <c r="K45" s="102"/>
      <c r="L45" s="104"/>
    </row>
    <row r="46" spans="1:12" ht="22.5" customHeight="1">
      <c r="A46" s="208">
        <v>27</v>
      </c>
      <c r="B46" s="8" t="s">
        <v>3</v>
      </c>
      <c r="C46" s="218">
        <f>'保険会社用'!C46</f>
      </c>
      <c r="D46" s="219"/>
      <c r="E46" s="184">
        <f>'保険会社用'!E46</f>
      </c>
      <c r="F46" s="109">
        <f>IF('保険会社用'!F46&gt;0,'保険会社用'!F46,"")</f>
      </c>
      <c r="G46" s="210">
        <v>37</v>
      </c>
      <c r="H46" s="85" t="s">
        <v>3</v>
      </c>
      <c r="I46" s="220">
        <f>'保険会社用'!I46</f>
      </c>
      <c r="J46" s="221"/>
      <c r="K46" s="101">
        <f>'保険会社用'!K46</f>
      </c>
      <c r="L46" s="103">
        <f>IF('保険会社用'!L46&gt;0,'保険会社用'!L46,"")</f>
      </c>
    </row>
    <row r="47" spans="1:12" ht="22.5" customHeight="1">
      <c r="A47" s="209"/>
      <c r="B47" s="7" t="s">
        <v>4</v>
      </c>
      <c r="C47" s="212">
        <f>'保険会社用'!C47</f>
      </c>
      <c r="D47" s="213"/>
      <c r="E47" s="185"/>
      <c r="F47" s="110"/>
      <c r="G47" s="211"/>
      <c r="H47" s="84" t="s">
        <v>4</v>
      </c>
      <c r="I47" s="216">
        <f>'保険会社用'!I47</f>
      </c>
      <c r="J47" s="217"/>
      <c r="K47" s="102"/>
      <c r="L47" s="104"/>
    </row>
    <row r="48" spans="1:12" ht="22.5" customHeight="1">
      <c r="A48" s="208">
        <v>28</v>
      </c>
      <c r="B48" s="8" t="s">
        <v>3</v>
      </c>
      <c r="C48" s="218">
        <f>'保険会社用'!C48</f>
      </c>
      <c r="D48" s="219"/>
      <c r="E48" s="184">
        <f>'保険会社用'!E48</f>
      </c>
      <c r="F48" s="109">
        <f>IF('保険会社用'!F48&gt;0,'保険会社用'!F48,"")</f>
      </c>
      <c r="G48" s="210">
        <v>38</v>
      </c>
      <c r="H48" s="85" t="s">
        <v>3</v>
      </c>
      <c r="I48" s="220">
        <f>'保険会社用'!I48</f>
      </c>
      <c r="J48" s="221"/>
      <c r="K48" s="101">
        <f>'保険会社用'!K48</f>
      </c>
      <c r="L48" s="103">
        <f>IF('保険会社用'!L48&gt;0,'保険会社用'!L48,"")</f>
      </c>
    </row>
    <row r="49" spans="1:12" ht="22.5" customHeight="1">
      <c r="A49" s="209"/>
      <c r="B49" s="7" t="s">
        <v>4</v>
      </c>
      <c r="C49" s="212">
        <f>'保険会社用'!C49</f>
      </c>
      <c r="D49" s="213"/>
      <c r="E49" s="185"/>
      <c r="F49" s="110"/>
      <c r="G49" s="211"/>
      <c r="H49" s="84" t="s">
        <v>4</v>
      </c>
      <c r="I49" s="216">
        <f>'保険会社用'!I49</f>
      </c>
      <c r="J49" s="217"/>
      <c r="K49" s="102"/>
      <c r="L49" s="104"/>
    </row>
    <row r="50" spans="1:12" ht="22.5" customHeight="1">
      <c r="A50" s="208">
        <v>29</v>
      </c>
      <c r="B50" s="8" t="s">
        <v>3</v>
      </c>
      <c r="C50" s="218">
        <f>'保険会社用'!C50</f>
      </c>
      <c r="D50" s="219"/>
      <c r="E50" s="184">
        <f>'保険会社用'!E50</f>
      </c>
      <c r="F50" s="109">
        <f>IF('保険会社用'!F50&gt;0,'保険会社用'!F50,"")</f>
      </c>
      <c r="G50" s="210">
        <v>39</v>
      </c>
      <c r="H50" s="85" t="s">
        <v>3</v>
      </c>
      <c r="I50" s="220">
        <f>'保険会社用'!I50</f>
      </c>
      <c r="J50" s="221"/>
      <c r="K50" s="101">
        <f>'保険会社用'!K50</f>
      </c>
      <c r="L50" s="103">
        <f>IF('保険会社用'!L50&gt;0,'保険会社用'!L50,"")</f>
      </c>
    </row>
    <row r="51" spans="1:12" ht="22.5" customHeight="1">
      <c r="A51" s="209"/>
      <c r="B51" s="7" t="s">
        <v>4</v>
      </c>
      <c r="C51" s="212">
        <f>'保険会社用'!C51</f>
      </c>
      <c r="D51" s="213"/>
      <c r="E51" s="185"/>
      <c r="F51" s="110"/>
      <c r="G51" s="211"/>
      <c r="H51" s="84" t="s">
        <v>4</v>
      </c>
      <c r="I51" s="216">
        <f>'保険会社用'!I51</f>
      </c>
      <c r="J51" s="217"/>
      <c r="K51" s="102"/>
      <c r="L51" s="104"/>
    </row>
    <row r="52" spans="1:12" ht="22.5" customHeight="1">
      <c r="A52" s="208">
        <v>30</v>
      </c>
      <c r="B52" s="8" t="s">
        <v>3</v>
      </c>
      <c r="C52" s="218">
        <f>'保険会社用'!C52</f>
      </c>
      <c r="D52" s="219"/>
      <c r="E52" s="184">
        <f>'保険会社用'!E52</f>
      </c>
      <c r="F52" s="109">
        <f>IF('保険会社用'!F52&gt;0,'保険会社用'!F52,"")</f>
      </c>
      <c r="G52" s="210">
        <v>40</v>
      </c>
      <c r="H52" s="85" t="s">
        <v>3</v>
      </c>
      <c r="I52" s="220">
        <f>'保険会社用'!I52</f>
      </c>
      <c r="J52" s="221"/>
      <c r="K52" s="101">
        <f>'保険会社用'!K52</f>
      </c>
      <c r="L52" s="103">
        <f>IF('保険会社用'!L52&gt;0,'保険会社用'!L52,"")</f>
      </c>
    </row>
    <row r="53" spans="1:12" ht="22.5" customHeight="1" thickBot="1">
      <c r="A53" s="209"/>
      <c r="B53" s="7" t="s">
        <v>4</v>
      </c>
      <c r="C53" s="212">
        <f>'保険会社用'!C53</f>
      </c>
      <c r="D53" s="213"/>
      <c r="E53" s="185"/>
      <c r="F53" s="110"/>
      <c r="G53" s="211"/>
      <c r="H53" s="86" t="s">
        <v>4</v>
      </c>
      <c r="I53" s="214">
        <f>'保険会社用'!I53</f>
      </c>
      <c r="J53" s="215"/>
      <c r="K53" s="102"/>
      <c r="L53" s="122"/>
    </row>
    <row r="54" spans="1:12" ht="13.5" customHeight="1">
      <c r="A54" s="1" t="s">
        <v>10</v>
      </c>
      <c r="B54" s="9" t="s">
        <v>11</v>
      </c>
      <c r="C54" s="81"/>
      <c r="D54" s="82"/>
      <c r="E54" s="82"/>
      <c r="F54" s="82"/>
      <c r="G54" s="82"/>
      <c r="H54" s="186" t="s">
        <v>15</v>
      </c>
      <c r="I54" s="187"/>
      <c r="J54" s="188"/>
      <c r="K54" s="129">
        <f>'保険会社用'!K54</f>
        <v>0</v>
      </c>
      <c r="L54" s="131">
        <f>'保険会社用'!L54</f>
        <v>0</v>
      </c>
    </row>
    <row r="55" spans="2:12" ht="14.25" customHeight="1" thickBot="1">
      <c r="B55" s="9" t="s">
        <v>12</v>
      </c>
      <c r="C55" s="81"/>
      <c r="D55" s="82"/>
      <c r="E55" s="82"/>
      <c r="F55" s="82"/>
      <c r="G55" s="82"/>
      <c r="H55" s="189"/>
      <c r="I55" s="190"/>
      <c r="J55" s="191"/>
      <c r="K55" s="130"/>
      <c r="L55" s="132"/>
    </row>
    <row r="56" spans="2:12" ht="13.5" customHeight="1">
      <c r="B56" s="9" t="s">
        <v>13</v>
      </c>
      <c r="C56" s="9"/>
      <c r="H56" s="180"/>
      <c r="I56" s="180"/>
      <c r="J56" s="180"/>
      <c r="K56" s="182"/>
      <c r="L56" s="182"/>
    </row>
    <row r="57" spans="2:12" ht="14.25" customHeight="1">
      <c r="B57" s="9" t="s">
        <v>14</v>
      </c>
      <c r="C57" s="9"/>
      <c r="H57" s="181"/>
      <c r="I57" s="181"/>
      <c r="J57" s="181"/>
      <c r="K57" s="183"/>
      <c r="L57" s="183"/>
    </row>
    <row r="58" spans="1:12" ht="12" customHeight="1">
      <c r="A58" s="199"/>
      <c r="B58" s="199"/>
      <c r="C58" s="199"/>
      <c r="D58" s="12"/>
      <c r="E58" s="14"/>
      <c r="F58" s="200"/>
      <c r="G58" s="200"/>
      <c r="H58" s="200"/>
      <c r="I58" s="200"/>
      <c r="J58" s="200"/>
      <c r="K58" s="63">
        <v>3</v>
      </c>
      <c r="L58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59" spans="1:12" ht="21.75" customHeight="1">
      <c r="A59" s="201" t="s">
        <v>1</v>
      </c>
      <c r="B59" s="202"/>
      <c r="C59" s="203"/>
      <c r="D59" s="13" t="s">
        <v>9</v>
      </c>
      <c r="E59" s="196" t="s">
        <v>5</v>
      </c>
      <c r="F59" s="197"/>
      <c r="G59" s="204" t="s">
        <v>1</v>
      </c>
      <c r="H59" s="205"/>
      <c r="I59" s="206"/>
      <c r="J59" s="11" t="s">
        <v>9</v>
      </c>
      <c r="K59" s="207" t="s">
        <v>5</v>
      </c>
      <c r="L59" s="207"/>
    </row>
    <row r="60" spans="1:12" ht="27" customHeight="1">
      <c r="A60" s="196" t="s">
        <v>2</v>
      </c>
      <c r="B60" s="197"/>
      <c r="C60" s="198"/>
      <c r="D60" s="3" t="s">
        <v>8</v>
      </c>
      <c r="E60" s="4" t="s">
        <v>7</v>
      </c>
      <c r="F60" s="4" t="s">
        <v>6</v>
      </c>
      <c r="G60" s="196" t="s">
        <v>2</v>
      </c>
      <c r="H60" s="197"/>
      <c r="I60" s="198"/>
      <c r="J60" s="3" t="s">
        <v>8</v>
      </c>
      <c r="K60" s="5" t="s">
        <v>7</v>
      </c>
      <c r="L60" s="5" t="s">
        <v>6</v>
      </c>
    </row>
    <row r="61" spans="1:12" ht="22.5" customHeight="1">
      <c r="A61" s="208">
        <v>41</v>
      </c>
      <c r="B61" s="6" t="s">
        <v>3</v>
      </c>
      <c r="C61" s="218">
        <f>'保険会社用'!C61</f>
      </c>
      <c r="D61" s="219"/>
      <c r="E61" s="184">
        <f>'保険会社用'!E61</f>
      </c>
      <c r="F61" s="109">
        <f>IF('保険会社用'!F61&gt;0,'保険会社用'!F61,"")</f>
      </c>
      <c r="G61" s="210">
        <v>51</v>
      </c>
      <c r="H61" s="83" t="s">
        <v>3</v>
      </c>
      <c r="I61" s="220">
        <f>'保険会社用'!I61</f>
      </c>
      <c r="J61" s="221"/>
      <c r="K61" s="101">
        <f>'保険会社用'!K61</f>
      </c>
      <c r="L61" s="103">
        <f>IF('保険会社用'!L61&gt;0,'保険会社用'!L61,"")</f>
      </c>
    </row>
    <row r="62" spans="1:12" ht="22.5" customHeight="1">
      <c r="A62" s="209"/>
      <c r="B62" s="7" t="s">
        <v>4</v>
      </c>
      <c r="C62" s="212">
        <f>'事業団用'!C62</f>
      </c>
      <c r="D62" s="213"/>
      <c r="E62" s="185"/>
      <c r="F62" s="110"/>
      <c r="G62" s="211"/>
      <c r="H62" s="84" t="s">
        <v>4</v>
      </c>
      <c r="I62" s="216">
        <f>'保険会社用'!I62</f>
      </c>
      <c r="J62" s="217"/>
      <c r="K62" s="102"/>
      <c r="L62" s="104"/>
    </row>
    <row r="63" spans="1:12" ht="22.5" customHeight="1">
      <c r="A63" s="208">
        <v>42</v>
      </c>
      <c r="B63" s="8" t="s">
        <v>3</v>
      </c>
      <c r="C63" s="218">
        <f>'保険会社用'!C63</f>
      </c>
      <c r="D63" s="219"/>
      <c r="E63" s="184">
        <f>'保険会社用'!E63</f>
      </c>
      <c r="F63" s="109">
        <f>IF('保険会社用'!F63&gt;0,'保険会社用'!F63,"")</f>
      </c>
      <c r="G63" s="210">
        <v>52</v>
      </c>
      <c r="H63" s="85" t="s">
        <v>3</v>
      </c>
      <c r="I63" s="220">
        <f>'保険会社用'!I63</f>
      </c>
      <c r="J63" s="221"/>
      <c r="K63" s="101">
        <f>'保険会社用'!K63</f>
      </c>
      <c r="L63" s="103">
        <f>IF('保険会社用'!L63&gt;0,'保険会社用'!L63,"")</f>
      </c>
    </row>
    <row r="64" spans="1:12" ht="22.5" customHeight="1">
      <c r="A64" s="209"/>
      <c r="B64" s="7" t="s">
        <v>4</v>
      </c>
      <c r="C64" s="212">
        <f>'事業団用'!C64</f>
      </c>
      <c r="D64" s="213"/>
      <c r="E64" s="185"/>
      <c r="F64" s="110"/>
      <c r="G64" s="211"/>
      <c r="H64" s="84" t="s">
        <v>4</v>
      </c>
      <c r="I64" s="216">
        <f>'保険会社用'!I64</f>
      </c>
      <c r="J64" s="217"/>
      <c r="K64" s="102"/>
      <c r="L64" s="104"/>
    </row>
    <row r="65" spans="1:12" ht="22.5" customHeight="1">
      <c r="A65" s="208">
        <v>43</v>
      </c>
      <c r="B65" s="8" t="s">
        <v>3</v>
      </c>
      <c r="C65" s="218">
        <f>'保険会社用'!C65</f>
      </c>
      <c r="D65" s="219"/>
      <c r="E65" s="184">
        <f>'保険会社用'!E65</f>
      </c>
      <c r="F65" s="109">
        <f>IF('保険会社用'!F65&gt;0,'保険会社用'!F65,"")</f>
      </c>
      <c r="G65" s="210">
        <v>53</v>
      </c>
      <c r="H65" s="85" t="s">
        <v>3</v>
      </c>
      <c r="I65" s="220">
        <f>'保険会社用'!I65</f>
      </c>
      <c r="J65" s="221"/>
      <c r="K65" s="101">
        <f>'保険会社用'!K65</f>
      </c>
      <c r="L65" s="103">
        <f>IF('保険会社用'!L65&gt;0,'保険会社用'!L65,"")</f>
      </c>
    </row>
    <row r="66" spans="1:12" ht="22.5" customHeight="1">
      <c r="A66" s="209"/>
      <c r="B66" s="7" t="s">
        <v>4</v>
      </c>
      <c r="C66" s="212">
        <f>'事業団用'!C66</f>
      </c>
      <c r="D66" s="213"/>
      <c r="E66" s="185"/>
      <c r="F66" s="110"/>
      <c r="G66" s="211"/>
      <c r="H66" s="84" t="s">
        <v>4</v>
      </c>
      <c r="I66" s="216">
        <f>'保険会社用'!I66</f>
      </c>
      <c r="J66" s="217"/>
      <c r="K66" s="102"/>
      <c r="L66" s="104"/>
    </row>
    <row r="67" spans="1:12" ht="22.5" customHeight="1">
      <c r="A67" s="208">
        <v>44</v>
      </c>
      <c r="B67" s="8" t="s">
        <v>3</v>
      </c>
      <c r="C67" s="218">
        <f>'保険会社用'!C67</f>
      </c>
      <c r="D67" s="219"/>
      <c r="E67" s="184">
        <f>'保険会社用'!E67</f>
      </c>
      <c r="F67" s="109">
        <f>IF('保険会社用'!F67&gt;0,'保険会社用'!F67,"")</f>
      </c>
      <c r="G67" s="210">
        <v>54</v>
      </c>
      <c r="H67" s="85" t="s">
        <v>3</v>
      </c>
      <c r="I67" s="220">
        <f>'保険会社用'!I67</f>
      </c>
      <c r="J67" s="221"/>
      <c r="K67" s="101">
        <f>'保険会社用'!K67</f>
      </c>
      <c r="L67" s="103">
        <f>IF('保険会社用'!L67&gt;0,'保険会社用'!L67,"")</f>
      </c>
    </row>
    <row r="68" spans="1:12" ht="22.5" customHeight="1">
      <c r="A68" s="209"/>
      <c r="B68" s="7" t="s">
        <v>4</v>
      </c>
      <c r="C68" s="212">
        <f>'事業団用'!C68</f>
      </c>
      <c r="D68" s="213"/>
      <c r="E68" s="185"/>
      <c r="F68" s="110"/>
      <c r="G68" s="211"/>
      <c r="H68" s="84" t="s">
        <v>4</v>
      </c>
      <c r="I68" s="216">
        <f>'保険会社用'!I68</f>
      </c>
      <c r="J68" s="217"/>
      <c r="K68" s="102"/>
      <c r="L68" s="104"/>
    </row>
    <row r="69" spans="1:12" ht="22.5" customHeight="1">
      <c r="A69" s="208">
        <v>45</v>
      </c>
      <c r="B69" s="8" t="s">
        <v>3</v>
      </c>
      <c r="C69" s="218">
        <f>'保険会社用'!C69</f>
      </c>
      <c r="D69" s="219"/>
      <c r="E69" s="184">
        <f>'保険会社用'!E69</f>
      </c>
      <c r="F69" s="109">
        <f>IF('保険会社用'!F69&gt;0,'保険会社用'!F69,"")</f>
      </c>
      <c r="G69" s="210">
        <v>55</v>
      </c>
      <c r="H69" s="85" t="s">
        <v>3</v>
      </c>
      <c r="I69" s="220">
        <f>'保険会社用'!I69</f>
      </c>
      <c r="J69" s="221"/>
      <c r="K69" s="101">
        <f>'保険会社用'!K69</f>
      </c>
      <c r="L69" s="103">
        <f>IF('保険会社用'!L69&gt;0,'保険会社用'!L69,"")</f>
      </c>
    </row>
    <row r="70" spans="1:12" ht="22.5" customHeight="1">
      <c r="A70" s="209"/>
      <c r="B70" s="7" t="s">
        <v>4</v>
      </c>
      <c r="C70" s="212">
        <f>'事業団用'!C70</f>
      </c>
      <c r="D70" s="213"/>
      <c r="E70" s="185"/>
      <c r="F70" s="110"/>
      <c r="G70" s="211"/>
      <c r="H70" s="84" t="s">
        <v>4</v>
      </c>
      <c r="I70" s="216">
        <f>'保険会社用'!I70</f>
      </c>
      <c r="J70" s="217"/>
      <c r="K70" s="102"/>
      <c r="L70" s="104"/>
    </row>
    <row r="71" spans="1:12" ht="22.5" customHeight="1">
      <c r="A71" s="208">
        <v>46</v>
      </c>
      <c r="B71" s="8" t="s">
        <v>3</v>
      </c>
      <c r="C71" s="218">
        <f>'保険会社用'!C71</f>
      </c>
      <c r="D71" s="219"/>
      <c r="E71" s="184">
        <f>'保険会社用'!E71</f>
      </c>
      <c r="F71" s="109">
        <f>IF('保険会社用'!F71&gt;0,'保険会社用'!F71,"")</f>
      </c>
      <c r="G71" s="210">
        <v>56</v>
      </c>
      <c r="H71" s="85" t="s">
        <v>3</v>
      </c>
      <c r="I71" s="220">
        <f>'保険会社用'!I71</f>
      </c>
      <c r="J71" s="221"/>
      <c r="K71" s="101">
        <f>'保険会社用'!K71</f>
      </c>
      <c r="L71" s="103">
        <f>IF('保険会社用'!L71&gt;0,'保険会社用'!L71,"")</f>
      </c>
    </row>
    <row r="72" spans="1:12" ht="22.5" customHeight="1">
      <c r="A72" s="209"/>
      <c r="B72" s="7" t="s">
        <v>4</v>
      </c>
      <c r="C72" s="212">
        <f>'事業団用'!C72</f>
      </c>
      <c r="D72" s="213"/>
      <c r="E72" s="185"/>
      <c r="F72" s="110"/>
      <c r="G72" s="211"/>
      <c r="H72" s="84" t="s">
        <v>4</v>
      </c>
      <c r="I72" s="216">
        <f>'保険会社用'!I72</f>
      </c>
      <c r="J72" s="217"/>
      <c r="K72" s="102"/>
      <c r="L72" s="104"/>
    </row>
    <row r="73" spans="1:12" ht="22.5" customHeight="1">
      <c r="A73" s="208">
        <v>47</v>
      </c>
      <c r="B73" s="8" t="s">
        <v>3</v>
      </c>
      <c r="C73" s="218">
        <f>'保険会社用'!C73</f>
      </c>
      <c r="D73" s="219"/>
      <c r="E73" s="184">
        <f>'保険会社用'!E73</f>
      </c>
      <c r="F73" s="109">
        <f>IF('保険会社用'!F73&gt;0,'保険会社用'!F73,"")</f>
      </c>
      <c r="G73" s="210">
        <v>57</v>
      </c>
      <c r="H73" s="85" t="s">
        <v>3</v>
      </c>
      <c r="I73" s="220">
        <f>'保険会社用'!I73</f>
      </c>
      <c r="J73" s="221"/>
      <c r="K73" s="101">
        <f>'保険会社用'!K73</f>
      </c>
      <c r="L73" s="103">
        <f>IF('保険会社用'!L73&gt;0,'保険会社用'!L73,"")</f>
      </c>
    </row>
    <row r="74" spans="1:12" ht="22.5" customHeight="1">
      <c r="A74" s="209"/>
      <c r="B74" s="7" t="s">
        <v>4</v>
      </c>
      <c r="C74" s="212">
        <f>'事業団用'!C74</f>
      </c>
      <c r="D74" s="213"/>
      <c r="E74" s="185"/>
      <c r="F74" s="110"/>
      <c r="G74" s="211"/>
      <c r="H74" s="84" t="s">
        <v>4</v>
      </c>
      <c r="I74" s="216">
        <f>'保険会社用'!I74</f>
      </c>
      <c r="J74" s="217"/>
      <c r="K74" s="102"/>
      <c r="L74" s="104"/>
    </row>
    <row r="75" spans="1:12" ht="22.5" customHeight="1">
      <c r="A75" s="208">
        <v>48</v>
      </c>
      <c r="B75" s="8" t="s">
        <v>3</v>
      </c>
      <c r="C75" s="218">
        <f>'保険会社用'!C75</f>
      </c>
      <c r="D75" s="219"/>
      <c r="E75" s="184">
        <f>'保険会社用'!E75</f>
      </c>
      <c r="F75" s="109">
        <f>IF('保険会社用'!F75&gt;0,'保険会社用'!F75,"")</f>
      </c>
      <c r="G75" s="210">
        <v>58</v>
      </c>
      <c r="H75" s="85" t="s">
        <v>3</v>
      </c>
      <c r="I75" s="220">
        <f>'保険会社用'!I75</f>
      </c>
      <c r="J75" s="221"/>
      <c r="K75" s="101">
        <f>'保険会社用'!K75</f>
      </c>
      <c r="L75" s="103">
        <f>IF('保険会社用'!L75&gt;0,'保険会社用'!L75,"")</f>
      </c>
    </row>
    <row r="76" spans="1:12" ht="22.5" customHeight="1">
      <c r="A76" s="209"/>
      <c r="B76" s="7" t="s">
        <v>4</v>
      </c>
      <c r="C76" s="212">
        <f>'事業団用'!C76</f>
      </c>
      <c r="D76" s="213"/>
      <c r="E76" s="185"/>
      <c r="F76" s="110"/>
      <c r="G76" s="211"/>
      <c r="H76" s="84" t="s">
        <v>4</v>
      </c>
      <c r="I76" s="216">
        <f>'保険会社用'!I76</f>
      </c>
      <c r="J76" s="217"/>
      <c r="K76" s="102"/>
      <c r="L76" s="104"/>
    </row>
    <row r="77" spans="1:12" ht="22.5" customHeight="1">
      <c r="A77" s="208">
        <v>49</v>
      </c>
      <c r="B77" s="8" t="s">
        <v>3</v>
      </c>
      <c r="C77" s="218">
        <f>'保険会社用'!C77</f>
      </c>
      <c r="D77" s="219"/>
      <c r="E77" s="184">
        <f>'保険会社用'!E77</f>
      </c>
      <c r="F77" s="109">
        <f>IF('保険会社用'!F77&gt;0,'保険会社用'!F77,"")</f>
      </c>
      <c r="G77" s="210">
        <v>59</v>
      </c>
      <c r="H77" s="85" t="s">
        <v>3</v>
      </c>
      <c r="I77" s="220">
        <f>'保険会社用'!I77</f>
      </c>
      <c r="J77" s="221"/>
      <c r="K77" s="101">
        <f>'保険会社用'!K77</f>
      </c>
      <c r="L77" s="103">
        <f>IF('保険会社用'!L77&gt;0,'保険会社用'!L77,"")</f>
      </c>
    </row>
    <row r="78" spans="1:12" ht="22.5" customHeight="1">
      <c r="A78" s="209"/>
      <c r="B78" s="7" t="s">
        <v>4</v>
      </c>
      <c r="C78" s="212">
        <f>'事業団用'!C78</f>
      </c>
      <c r="D78" s="213"/>
      <c r="E78" s="185"/>
      <c r="F78" s="110"/>
      <c r="G78" s="211"/>
      <c r="H78" s="84" t="s">
        <v>4</v>
      </c>
      <c r="I78" s="216">
        <f>'保険会社用'!I78</f>
      </c>
      <c r="J78" s="217"/>
      <c r="K78" s="102"/>
      <c r="L78" s="104"/>
    </row>
    <row r="79" spans="1:12" ht="22.5" customHeight="1">
      <c r="A79" s="208">
        <v>50</v>
      </c>
      <c r="B79" s="8" t="s">
        <v>3</v>
      </c>
      <c r="C79" s="218">
        <f>'保険会社用'!C79</f>
      </c>
      <c r="D79" s="219"/>
      <c r="E79" s="184">
        <f>'保険会社用'!E79</f>
      </c>
      <c r="F79" s="109">
        <f>IF('保険会社用'!F79&gt;0,'保険会社用'!F79,"")</f>
      </c>
      <c r="G79" s="210">
        <v>60</v>
      </c>
      <c r="H79" s="85" t="s">
        <v>3</v>
      </c>
      <c r="I79" s="220">
        <f>'保険会社用'!I79</f>
      </c>
      <c r="J79" s="221"/>
      <c r="K79" s="101">
        <f>'保険会社用'!K79</f>
      </c>
      <c r="L79" s="103">
        <f>IF('保険会社用'!L79&gt;0,'保険会社用'!L79,"")</f>
      </c>
    </row>
    <row r="80" spans="1:12" ht="22.5" customHeight="1" thickBot="1">
      <c r="A80" s="209"/>
      <c r="B80" s="7" t="s">
        <v>4</v>
      </c>
      <c r="C80" s="212">
        <f>'事業団用'!C80</f>
      </c>
      <c r="D80" s="213"/>
      <c r="E80" s="185"/>
      <c r="F80" s="110"/>
      <c r="G80" s="211"/>
      <c r="H80" s="86" t="s">
        <v>4</v>
      </c>
      <c r="I80" s="214">
        <f>'保険会社用'!I80</f>
      </c>
      <c r="J80" s="215"/>
      <c r="K80" s="102"/>
      <c r="L80" s="122"/>
    </row>
    <row r="81" spans="1:12" ht="13.5" customHeight="1">
      <c r="A81" s="1" t="s">
        <v>10</v>
      </c>
      <c r="B81" s="9" t="s">
        <v>11</v>
      </c>
      <c r="C81" s="81"/>
      <c r="D81" s="82"/>
      <c r="E81" s="82"/>
      <c r="F81" s="82"/>
      <c r="G81" s="82"/>
      <c r="H81" s="186" t="s">
        <v>15</v>
      </c>
      <c r="I81" s="187"/>
      <c r="J81" s="188"/>
      <c r="K81" s="129">
        <f>'保険会社用'!K81</f>
        <v>0</v>
      </c>
      <c r="L81" s="131">
        <f>'保険会社用'!L81</f>
        <v>0</v>
      </c>
    </row>
    <row r="82" spans="2:12" ht="14.25" customHeight="1" thickBot="1">
      <c r="B82" s="9" t="s">
        <v>12</v>
      </c>
      <c r="C82" s="81"/>
      <c r="D82" s="82"/>
      <c r="E82" s="82"/>
      <c r="F82" s="82"/>
      <c r="G82" s="82"/>
      <c r="H82" s="189"/>
      <c r="I82" s="190"/>
      <c r="J82" s="191"/>
      <c r="K82" s="130"/>
      <c r="L82" s="132"/>
    </row>
    <row r="83" spans="2:12" ht="13.5" customHeight="1">
      <c r="B83" s="9" t="s">
        <v>13</v>
      </c>
      <c r="C83" s="9"/>
      <c r="H83" s="180"/>
      <c r="I83" s="180"/>
      <c r="J83" s="180"/>
      <c r="K83" s="182"/>
      <c r="L83" s="182"/>
    </row>
    <row r="84" spans="2:12" ht="14.25" customHeight="1">
      <c r="B84" s="9" t="s">
        <v>14</v>
      </c>
      <c r="C84" s="9"/>
      <c r="H84" s="181"/>
      <c r="I84" s="181"/>
      <c r="J84" s="181"/>
      <c r="K84" s="183"/>
      <c r="L84" s="183"/>
    </row>
    <row r="85" spans="1:12" ht="12" customHeight="1">
      <c r="A85" s="199"/>
      <c r="B85" s="199"/>
      <c r="C85" s="199"/>
      <c r="D85" s="12"/>
      <c r="E85" s="14"/>
      <c r="F85" s="200"/>
      <c r="G85" s="200"/>
      <c r="H85" s="200"/>
      <c r="I85" s="200"/>
      <c r="J85" s="200"/>
      <c r="K85" s="63">
        <v>4</v>
      </c>
      <c r="L85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86" spans="1:12" ht="21.75" customHeight="1">
      <c r="A86" s="201" t="s">
        <v>1</v>
      </c>
      <c r="B86" s="202"/>
      <c r="C86" s="203"/>
      <c r="D86" s="13" t="s">
        <v>9</v>
      </c>
      <c r="E86" s="196" t="s">
        <v>5</v>
      </c>
      <c r="F86" s="197"/>
      <c r="G86" s="204" t="s">
        <v>1</v>
      </c>
      <c r="H86" s="205"/>
      <c r="I86" s="206"/>
      <c r="J86" s="11" t="s">
        <v>9</v>
      </c>
      <c r="K86" s="207" t="s">
        <v>5</v>
      </c>
      <c r="L86" s="207"/>
    </row>
    <row r="87" spans="1:12" ht="27" customHeight="1">
      <c r="A87" s="196" t="s">
        <v>2</v>
      </c>
      <c r="B87" s="197"/>
      <c r="C87" s="198"/>
      <c r="D87" s="3" t="s">
        <v>8</v>
      </c>
      <c r="E87" s="4" t="s">
        <v>7</v>
      </c>
      <c r="F87" s="4" t="s">
        <v>6</v>
      </c>
      <c r="G87" s="196" t="s">
        <v>2</v>
      </c>
      <c r="H87" s="197"/>
      <c r="I87" s="198"/>
      <c r="J87" s="3" t="s">
        <v>8</v>
      </c>
      <c r="K87" s="5" t="s">
        <v>7</v>
      </c>
      <c r="L87" s="5" t="s">
        <v>6</v>
      </c>
    </row>
    <row r="88" spans="1:12" ht="22.5" customHeight="1">
      <c r="A88" s="208">
        <v>61</v>
      </c>
      <c r="B88" s="6" t="s">
        <v>3</v>
      </c>
      <c r="C88" s="218">
        <f>'保険会社用'!C88</f>
      </c>
      <c r="D88" s="219"/>
      <c r="E88" s="184">
        <f>'保険会社用'!E88</f>
      </c>
      <c r="F88" s="109">
        <f>IF('保険会社用'!F88&gt;0,'保険会社用'!F88,"")</f>
      </c>
      <c r="G88" s="210">
        <v>71</v>
      </c>
      <c r="H88" s="83" t="s">
        <v>3</v>
      </c>
      <c r="I88" s="220">
        <f>'保険会社用'!I88</f>
      </c>
      <c r="J88" s="221"/>
      <c r="K88" s="101">
        <f>'保険会社用'!K88</f>
      </c>
      <c r="L88" s="103">
        <f>IF('保険会社用'!L88&gt;0,'保険会社用'!L88,"")</f>
      </c>
    </row>
    <row r="89" spans="1:12" ht="22.5" customHeight="1">
      <c r="A89" s="209"/>
      <c r="B89" s="7" t="s">
        <v>4</v>
      </c>
      <c r="C89" s="212">
        <f>'保険会社用'!C89</f>
      </c>
      <c r="D89" s="213"/>
      <c r="E89" s="185"/>
      <c r="F89" s="110"/>
      <c r="G89" s="211"/>
      <c r="H89" s="84" t="s">
        <v>4</v>
      </c>
      <c r="I89" s="216">
        <f>'保険会社用'!I89</f>
      </c>
      <c r="J89" s="217"/>
      <c r="K89" s="102"/>
      <c r="L89" s="104"/>
    </row>
    <row r="90" spans="1:12" ht="22.5" customHeight="1">
      <c r="A90" s="208">
        <v>62</v>
      </c>
      <c r="B90" s="8" t="s">
        <v>3</v>
      </c>
      <c r="C90" s="218">
        <f>'保険会社用'!C90</f>
      </c>
      <c r="D90" s="219"/>
      <c r="E90" s="184">
        <f>'保険会社用'!E90</f>
      </c>
      <c r="F90" s="109">
        <f>IF('保険会社用'!F90&gt;0,'保険会社用'!F90,"")</f>
      </c>
      <c r="G90" s="210">
        <v>72</v>
      </c>
      <c r="H90" s="85" t="s">
        <v>3</v>
      </c>
      <c r="I90" s="220">
        <f>'保険会社用'!I90</f>
      </c>
      <c r="J90" s="221"/>
      <c r="K90" s="101">
        <f>'保険会社用'!K90</f>
      </c>
      <c r="L90" s="103">
        <f>IF('保険会社用'!L90&gt;0,'保険会社用'!L90,"")</f>
      </c>
    </row>
    <row r="91" spans="1:12" ht="22.5" customHeight="1">
      <c r="A91" s="209"/>
      <c r="B91" s="7" t="s">
        <v>4</v>
      </c>
      <c r="C91" s="212">
        <f>'保険会社用'!C91</f>
      </c>
      <c r="D91" s="213"/>
      <c r="E91" s="185"/>
      <c r="F91" s="110"/>
      <c r="G91" s="211"/>
      <c r="H91" s="84" t="s">
        <v>4</v>
      </c>
      <c r="I91" s="216">
        <f>'保険会社用'!I91</f>
      </c>
      <c r="J91" s="217"/>
      <c r="K91" s="102"/>
      <c r="L91" s="104"/>
    </row>
    <row r="92" spans="1:12" ht="22.5" customHeight="1">
      <c r="A92" s="208">
        <v>63</v>
      </c>
      <c r="B92" s="8" t="s">
        <v>3</v>
      </c>
      <c r="C92" s="218">
        <f>'保険会社用'!C92</f>
      </c>
      <c r="D92" s="219"/>
      <c r="E92" s="184">
        <f>'保険会社用'!E92</f>
      </c>
      <c r="F92" s="109">
        <f>IF('保険会社用'!F92&gt;0,'保険会社用'!F92,"")</f>
      </c>
      <c r="G92" s="210">
        <v>73</v>
      </c>
      <c r="H92" s="85" t="s">
        <v>3</v>
      </c>
      <c r="I92" s="220">
        <f>'保険会社用'!I92</f>
      </c>
      <c r="J92" s="221"/>
      <c r="K92" s="101">
        <f>'保険会社用'!K92</f>
      </c>
      <c r="L92" s="103">
        <f>IF('保険会社用'!L92&gt;0,'保険会社用'!L92,"")</f>
      </c>
    </row>
    <row r="93" spans="1:12" ht="22.5" customHeight="1">
      <c r="A93" s="209"/>
      <c r="B93" s="7" t="s">
        <v>4</v>
      </c>
      <c r="C93" s="212">
        <f>'保険会社用'!C93</f>
      </c>
      <c r="D93" s="213"/>
      <c r="E93" s="185"/>
      <c r="F93" s="110"/>
      <c r="G93" s="211"/>
      <c r="H93" s="84" t="s">
        <v>4</v>
      </c>
      <c r="I93" s="216">
        <f>'保険会社用'!I93</f>
      </c>
      <c r="J93" s="217"/>
      <c r="K93" s="102"/>
      <c r="L93" s="104"/>
    </row>
    <row r="94" spans="1:12" ht="22.5" customHeight="1">
      <c r="A94" s="208">
        <v>64</v>
      </c>
      <c r="B94" s="8" t="s">
        <v>3</v>
      </c>
      <c r="C94" s="218">
        <f>'保険会社用'!C94</f>
      </c>
      <c r="D94" s="219"/>
      <c r="E94" s="184">
        <f>'保険会社用'!E94</f>
      </c>
      <c r="F94" s="109">
        <f>IF('保険会社用'!F94&gt;0,'保険会社用'!F94,"")</f>
      </c>
      <c r="G94" s="210">
        <v>74</v>
      </c>
      <c r="H94" s="85" t="s">
        <v>3</v>
      </c>
      <c r="I94" s="220">
        <f>'保険会社用'!I94</f>
      </c>
      <c r="J94" s="221"/>
      <c r="K94" s="101">
        <f>'保険会社用'!K94</f>
      </c>
      <c r="L94" s="103">
        <f>IF('保険会社用'!L94&gt;0,'保険会社用'!L94,"")</f>
      </c>
    </row>
    <row r="95" spans="1:12" ht="22.5" customHeight="1">
      <c r="A95" s="209"/>
      <c r="B95" s="7" t="s">
        <v>4</v>
      </c>
      <c r="C95" s="212">
        <f>'保険会社用'!C95</f>
      </c>
      <c r="D95" s="213"/>
      <c r="E95" s="185"/>
      <c r="F95" s="110"/>
      <c r="G95" s="211"/>
      <c r="H95" s="84" t="s">
        <v>4</v>
      </c>
      <c r="I95" s="216">
        <f>'保険会社用'!I95</f>
      </c>
      <c r="J95" s="217"/>
      <c r="K95" s="102"/>
      <c r="L95" s="104"/>
    </row>
    <row r="96" spans="1:12" ht="22.5" customHeight="1">
      <c r="A96" s="208">
        <v>65</v>
      </c>
      <c r="B96" s="8" t="s">
        <v>3</v>
      </c>
      <c r="C96" s="218">
        <f>'保険会社用'!C96</f>
      </c>
      <c r="D96" s="219"/>
      <c r="E96" s="184">
        <f>'保険会社用'!E96</f>
      </c>
      <c r="F96" s="109">
        <f>IF('保険会社用'!F96&gt;0,'保険会社用'!F96,"")</f>
      </c>
      <c r="G96" s="210">
        <v>75</v>
      </c>
      <c r="H96" s="85" t="s">
        <v>3</v>
      </c>
      <c r="I96" s="220">
        <f>'保険会社用'!I96</f>
      </c>
      <c r="J96" s="221"/>
      <c r="K96" s="101">
        <f>'保険会社用'!K96</f>
      </c>
      <c r="L96" s="103">
        <f>IF('保険会社用'!L96&gt;0,'保険会社用'!L96,"")</f>
      </c>
    </row>
    <row r="97" spans="1:12" ht="22.5" customHeight="1">
      <c r="A97" s="209"/>
      <c r="B97" s="7" t="s">
        <v>4</v>
      </c>
      <c r="C97" s="212">
        <f>'保険会社用'!C97</f>
      </c>
      <c r="D97" s="213"/>
      <c r="E97" s="185"/>
      <c r="F97" s="110"/>
      <c r="G97" s="211"/>
      <c r="H97" s="84" t="s">
        <v>4</v>
      </c>
      <c r="I97" s="216">
        <f>'保険会社用'!I97</f>
      </c>
      <c r="J97" s="217"/>
      <c r="K97" s="102"/>
      <c r="L97" s="104"/>
    </row>
    <row r="98" spans="1:12" ht="22.5" customHeight="1">
      <c r="A98" s="208">
        <v>66</v>
      </c>
      <c r="B98" s="8" t="s">
        <v>3</v>
      </c>
      <c r="C98" s="218">
        <f>'保険会社用'!C98</f>
      </c>
      <c r="D98" s="219"/>
      <c r="E98" s="184">
        <f>'保険会社用'!E98</f>
      </c>
      <c r="F98" s="109">
        <f>IF('保険会社用'!F98&gt;0,'保険会社用'!F98,"")</f>
      </c>
      <c r="G98" s="210">
        <v>76</v>
      </c>
      <c r="H98" s="85" t="s">
        <v>3</v>
      </c>
      <c r="I98" s="220">
        <f>'保険会社用'!I98</f>
      </c>
      <c r="J98" s="221"/>
      <c r="K98" s="101">
        <f>'保険会社用'!K98</f>
      </c>
      <c r="L98" s="103">
        <f>IF('保険会社用'!L98&gt;0,'保険会社用'!L98,"")</f>
      </c>
    </row>
    <row r="99" spans="1:12" ht="22.5" customHeight="1">
      <c r="A99" s="209"/>
      <c r="B99" s="7" t="s">
        <v>4</v>
      </c>
      <c r="C99" s="212">
        <f>'保険会社用'!C99</f>
      </c>
      <c r="D99" s="213"/>
      <c r="E99" s="185"/>
      <c r="F99" s="110"/>
      <c r="G99" s="211"/>
      <c r="H99" s="84" t="s">
        <v>4</v>
      </c>
      <c r="I99" s="216">
        <f>'保険会社用'!I99</f>
      </c>
      <c r="J99" s="217"/>
      <c r="K99" s="102"/>
      <c r="L99" s="104"/>
    </row>
    <row r="100" spans="1:12" ht="22.5" customHeight="1">
      <c r="A100" s="208">
        <v>67</v>
      </c>
      <c r="B100" s="8" t="s">
        <v>3</v>
      </c>
      <c r="C100" s="218">
        <f>'保険会社用'!C100</f>
      </c>
      <c r="D100" s="219"/>
      <c r="E100" s="184">
        <f>'保険会社用'!E100</f>
      </c>
      <c r="F100" s="109">
        <f>IF('保険会社用'!F100&gt;0,'保険会社用'!F100,"")</f>
      </c>
      <c r="G100" s="210">
        <v>77</v>
      </c>
      <c r="H100" s="85" t="s">
        <v>3</v>
      </c>
      <c r="I100" s="220">
        <f>'保険会社用'!I100</f>
      </c>
      <c r="J100" s="221"/>
      <c r="K100" s="101">
        <f>'保険会社用'!K100</f>
      </c>
      <c r="L100" s="103">
        <f>IF('保険会社用'!L100&gt;0,'保険会社用'!L100,"")</f>
      </c>
    </row>
    <row r="101" spans="1:12" ht="22.5" customHeight="1">
      <c r="A101" s="209"/>
      <c r="B101" s="7" t="s">
        <v>4</v>
      </c>
      <c r="C101" s="212">
        <f>'保険会社用'!C101</f>
      </c>
      <c r="D101" s="213"/>
      <c r="E101" s="185"/>
      <c r="F101" s="110"/>
      <c r="G101" s="211"/>
      <c r="H101" s="84" t="s">
        <v>4</v>
      </c>
      <c r="I101" s="216">
        <f>'保険会社用'!I101</f>
      </c>
      <c r="J101" s="217"/>
      <c r="K101" s="102"/>
      <c r="L101" s="104"/>
    </row>
    <row r="102" spans="1:12" ht="22.5" customHeight="1">
      <c r="A102" s="208">
        <v>68</v>
      </c>
      <c r="B102" s="8" t="s">
        <v>3</v>
      </c>
      <c r="C102" s="218">
        <f>'保険会社用'!C102</f>
      </c>
      <c r="D102" s="219"/>
      <c r="E102" s="184">
        <f>'保険会社用'!E102</f>
      </c>
      <c r="F102" s="109">
        <f>IF('保険会社用'!F102&gt;0,'保険会社用'!F102,"")</f>
      </c>
      <c r="G102" s="210">
        <v>78</v>
      </c>
      <c r="H102" s="85" t="s">
        <v>3</v>
      </c>
      <c r="I102" s="220">
        <f>'保険会社用'!I102</f>
      </c>
      <c r="J102" s="221"/>
      <c r="K102" s="101">
        <f>'保険会社用'!K102</f>
      </c>
      <c r="L102" s="103">
        <f>IF('保険会社用'!L102&gt;0,'保険会社用'!L102,"")</f>
      </c>
    </row>
    <row r="103" spans="1:12" ht="22.5" customHeight="1">
      <c r="A103" s="209"/>
      <c r="B103" s="7" t="s">
        <v>4</v>
      </c>
      <c r="C103" s="212">
        <f>'保険会社用'!C103</f>
      </c>
      <c r="D103" s="213"/>
      <c r="E103" s="185"/>
      <c r="F103" s="110"/>
      <c r="G103" s="211"/>
      <c r="H103" s="84" t="s">
        <v>4</v>
      </c>
      <c r="I103" s="216">
        <f>'保険会社用'!I103</f>
      </c>
      <c r="J103" s="217"/>
      <c r="K103" s="102"/>
      <c r="L103" s="104"/>
    </row>
    <row r="104" spans="1:12" ht="22.5" customHeight="1">
      <c r="A104" s="208">
        <v>69</v>
      </c>
      <c r="B104" s="8" t="s">
        <v>3</v>
      </c>
      <c r="C104" s="218">
        <f>'保険会社用'!C104</f>
      </c>
      <c r="D104" s="219"/>
      <c r="E104" s="184">
        <f>'保険会社用'!E104</f>
      </c>
      <c r="F104" s="109">
        <f>IF('保険会社用'!F104&gt;0,'保険会社用'!F104,"")</f>
      </c>
      <c r="G104" s="210">
        <v>79</v>
      </c>
      <c r="H104" s="85" t="s">
        <v>3</v>
      </c>
      <c r="I104" s="220">
        <f>'保険会社用'!I104</f>
      </c>
      <c r="J104" s="221"/>
      <c r="K104" s="101">
        <f>'保険会社用'!K104</f>
      </c>
      <c r="L104" s="103">
        <f>IF('保険会社用'!L104&gt;0,'保険会社用'!L104,"")</f>
      </c>
    </row>
    <row r="105" spans="1:12" ht="22.5" customHeight="1">
      <c r="A105" s="209"/>
      <c r="B105" s="7" t="s">
        <v>4</v>
      </c>
      <c r="C105" s="212">
        <f>'保険会社用'!C105</f>
      </c>
      <c r="D105" s="213"/>
      <c r="E105" s="185"/>
      <c r="F105" s="110"/>
      <c r="G105" s="211"/>
      <c r="H105" s="84" t="s">
        <v>4</v>
      </c>
      <c r="I105" s="216">
        <f>'保険会社用'!I105</f>
      </c>
      <c r="J105" s="217"/>
      <c r="K105" s="102"/>
      <c r="L105" s="104"/>
    </row>
    <row r="106" spans="1:12" ht="22.5" customHeight="1">
      <c r="A106" s="208">
        <v>70</v>
      </c>
      <c r="B106" s="8" t="s">
        <v>3</v>
      </c>
      <c r="C106" s="218">
        <f>'保険会社用'!C106</f>
      </c>
      <c r="D106" s="219"/>
      <c r="E106" s="184">
        <f>'保険会社用'!E106</f>
      </c>
      <c r="F106" s="109">
        <f>IF('保険会社用'!F106&gt;0,'保険会社用'!F106,"")</f>
      </c>
      <c r="G106" s="210">
        <v>80</v>
      </c>
      <c r="H106" s="85" t="s">
        <v>3</v>
      </c>
      <c r="I106" s="220">
        <f>'保険会社用'!I106</f>
      </c>
      <c r="J106" s="221"/>
      <c r="K106" s="101">
        <f>'保険会社用'!K106</f>
      </c>
      <c r="L106" s="103">
        <f>IF('保険会社用'!L106&gt;0,'保険会社用'!L106,"")</f>
      </c>
    </row>
    <row r="107" spans="1:12" ht="22.5" customHeight="1" thickBot="1">
      <c r="A107" s="209"/>
      <c r="B107" s="7" t="s">
        <v>4</v>
      </c>
      <c r="C107" s="212">
        <f>'保険会社用'!C107</f>
      </c>
      <c r="D107" s="213"/>
      <c r="E107" s="185"/>
      <c r="F107" s="110"/>
      <c r="G107" s="211"/>
      <c r="H107" s="86" t="s">
        <v>4</v>
      </c>
      <c r="I107" s="214">
        <f>'保険会社用'!I107</f>
      </c>
      <c r="J107" s="215"/>
      <c r="K107" s="102"/>
      <c r="L107" s="122"/>
    </row>
    <row r="108" spans="1:12" ht="13.5" customHeight="1">
      <c r="A108" s="1" t="s">
        <v>10</v>
      </c>
      <c r="B108" s="9" t="s">
        <v>11</v>
      </c>
      <c r="C108" s="81"/>
      <c r="D108" s="82"/>
      <c r="E108" s="82"/>
      <c r="F108" s="82"/>
      <c r="G108" s="82"/>
      <c r="H108" s="186" t="s">
        <v>15</v>
      </c>
      <c r="I108" s="187"/>
      <c r="J108" s="188"/>
      <c r="K108" s="129">
        <f>'保険会社用'!K108</f>
        <v>0</v>
      </c>
      <c r="L108" s="131">
        <f>'保険会社用'!L108</f>
        <v>0</v>
      </c>
    </row>
    <row r="109" spans="2:12" ht="14.25" customHeight="1" thickBot="1">
      <c r="B109" s="9" t="s">
        <v>12</v>
      </c>
      <c r="C109" s="81"/>
      <c r="D109" s="82"/>
      <c r="E109" s="82"/>
      <c r="F109" s="82"/>
      <c r="G109" s="82"/>
      <c r="H109" s="189"/>
      <c r="I109" s="190"/>
      <c r="J109" s="191"/>
      <c r="K109" s="130"/>
      <c r="L109" s="132"/>
    </row>
    <row r="110" spans="2:12" ht="13.5" customHeight="1">
      <c r="B110" s="9" t="s">
        <v>13</v>
      </c>
      <c r="C110" s="9"/>
      <c r="H110" s="180"/>
      <c r="I110" s="180"/>
      <c r="J110" s="180"/>
      <c r="K110" s="182"/>
      <c r="L110" s="182"/>
    </row>
    <row r="111" spans="2:12" ht="14.25" customHeight="1">
      <c r="B111" s="9" t="s">
        <v>14</v>
      </c>
      <c r="C111" s="9"/>
      <c r="H111" s="181"/>
      <c r="I111" s="181"/>
      <c r="J111" s="181"/>
      <c r="K111" s="183"/>
      <c r="L111" s="183"/>
    </row>
    <row r="112" spans="1:12" ht="12" customHeight="1">
      <c r="A112" s="199"/>
      <c r="B112" s="199"/>
      <c r="C112" s="199"/>
      <c r="D112" s="12"/>
      <c r="E112" s="14"/>
      <c r="F112" s="200"/>
      <c r="G112" s="200"/>
      <c r="H112" s="200"/>
      <c r="I112" s="200"/>
      <c r="J112" s="200"/>
      <c r="K112" s="63">
        <v>5</v>
      </c>
      <c r="L112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13" spans="1:12" ht="21.75" customHeight="1">
      <c r="A113" s="201" t="s">
        <v>1</v>
      </c>
      <c r="B113" s="202"/>
      <c r="C113" s="203"/>
      <c r="D113" s="13" t="s">
        <v>9</v>
      </c>
      <c r="E113" s="196" t="s">
        <v>5</v>
      </c>
      <c r="F113" s="197"/>
      <c r="G113" s="204" t="s">
        <v>1</v>
      </c>
      <c r="H113" s="205"/>
      <c r="I113" s="206"/>
      <c r="J113" s="11" t="s">
        <v>9</v>
      </c>
      <c r="K113" s="207" t="s">
        <v>5</v>
      </c>
      <c r="L113" s="207"/>
    </row>
    <row r="114" spans="1:12" ht="27" customHeight="1">
      <c r="A114" s="196" t="s">
        <v>2</v>
      </c>
      <c r="B114" s="197"/>
      <c r="C114" s="198"/>
      <c r="D114" s="3" t="s">
        <v>8</v>
      </c>
      <c r="E114" s="4" t="s">
        <v>7</v>
      </c>
      <c r="F114" s="4" t="s">
        <v>6</v>
      </c>
      <c r="G114" s="196" t="s">
        <v>2</v>
      </c>
      <c r="H114" s="197"/>
      <c r="I114" s="198"/>
      <c r="J114" s="3" t="s">
        <v>8</v>
      </c>
      <c r="K114" s="5" t="s">
        <v>7</v>
      </c>
      <c r="L114" s="5" t="s">
        <v>6</v>
      </c>
    </row>
    <row r="115" spans="1:12" ht="22.5" customHeight="1">
      <c r="A115" s="208">
        <v>81</v>
      </c>
      <c r="B115" s="6" t="s">
        <v>3</v>
      </c>
      <c r="C115" s="113">
        <f>'保険会社用'!C115</f>
      </c>
      <c r="D115" s="114"/>
      <c r="E115" s="184">
        <f>'保険会社用'!E115</f>
      </c>
      <c r="F115" s="109">
        <f>IF('保険会社用'!F115&gt;0,'保険会社用'!F115,"")</f>
      </c>
      <c r="G115" s="210">
        <v>91</v>
      </c>
      <c r="H115" s="83" t="s">
        <v>3</v>
      </c>
      <c r="I115" s="113">
        <f>'保険会社用'!I115</f>
      </c>
      <c r="J115" s="114"/>
      <c r="K115" s="184">
        <f>'保険会社用'!K115</f>
      </c>
      <c r="L115" s="103">
        <f>IF('保険会社用'!L115&gt;0,'保険会社用'!L115,"")</f>
      </c>
    </row>
    <row r="116" spans="1:12" ht="22.5" customHeight="1">
      <c r="A116" s="209"/>
      <c r="B116" s="7" t="s">
        <v>4</v>
      </c>
      <c r="C116" s="105">
        <f>'保険会社用'!C116</f>
      </c>
      <c r="D116" s="106"/>
      <c r="E116" s="185"/>
      <c r="F116" s="110"/>
      <c r="G116" s="211"/>
      <c r="H116" s="84" t="s">
        <v>4</v>
      </c>
      <c r="I116" s="105">
        <f>'保険会社用'!I116</f>
      </c>
      <c r="J116" s="106"/>
      <c r="K116" s="185"/>
      <c r="L116" s="104"/>
    </row>
    <row r="117" spans="1:12" ht="22.5" customHeight="1">
      <c r="A117" s="208">
        <v>82</v>
      </c>
      <c r="B117" s="8" t="s">
        <v>3</v>
      </c>
      <c r="C117" s="113">
        <f>'保険会社用'!C117</f>
      </c>
      <c r="D117" s="114"/>
      <c r="E117" s="184">
        <f>'保険会社用'!E117</f>
      </c>
      <c r="F117" s="109">
        <f>IF('保険会社用'!F117&gt;0,'保険会社用'!F117,"")</f>
      </c>
      <c r="G117" s="210">
        <v>92</v>
      </c>
      <c r="H117" s="85" t="s">
        <v>3</v>
      </c>
      <c r="I117" s="113">
        <f>'保険会社用'!I117</f>
      </c>
      <c r="J117" s="114"/>
      <c r="K117" s="184">
        <f>'保険会社用'!K117</f>
      </c>
      <c r="L117" s="103">
        <f>IF('保険会社用'!L117&gt;0,'保険会社用'!L117,"")</f>
      </c>
    </row>
    <row r="118" spans="1:12" ht="22.5" customHeight="1">
      <c r="A118" s="209"/>
      <c r="B118" s="7" t="s">
        <v>4</v>
      </c>
      <c r="C118" s="105">
        <f>'保険会社用'!C118</f>
      </c>
      <c r="D118" s="106"/>
      <c r="E118" s="185"/>
      <c r="F118" s="110"/>
      <c r="G118" s="211"/>
      <c r="H118" s="84" t="s">
        <v>4</v>
      </c>
      <c r="I118" s="105">
        <f>'保険会社用'!I118</f>
      </c>
      <c r="J118" s="106"/>
      <c r="K118" s="185"/>
      <c r="L118" s="104"/>
    </row>
    <row r="119" spans="1:12" ht="22.5" customHeight="1">
      <c r="A119" s="208">
        <v>83</v>
      </c>
      <c r="B119" s="8" t="s">
        <v>3</v>
      </c>
      <c r="C119" s="113">
        <f>'保険会社用'!C119</f>
      </c>
      <c r="D119" s="114"/>
      <c r="E119" s="184">
        <f>'保険会社用'!E119</f>
      </c>
      <c r="F119" s="109">
        <f>IF('保険会社用'!F119&gt;0,'保険会社用'!F119,"")</f>
      </c>
      <c r="G119" s="210">
        <v>93</v>
      </c>
      <c r="H119" s="85" t="s">
        <v>3</v>
      </c>
      <c r="I119" s="113">
        <f>'保険会社用'!I119</f>
      </c>
      <c r="J119" s="114"/>
      <c r="K119" s="184">
        <f>'保険会社用'!K119</f>
      </c>
      <c r="L119" s="103">
        <f>IF('保険会社用'!L119&gt;0,'保険会社用'!L119,"")</f>
      </c>
    </row>
    <row r="120" spans="1:12" ht="22.5" customHeight="1">
      <c r="A120" s="209"/>
      <c r="B120" s="7" t="s">
        <v>4</v>
      </c>
      <c r="C120" s="105">
        <f>'保険会社用'!C120</f>
      </c>
      <c r="D120" s="106"/>
      <c r="E120" s="185"/>
      <c r="F120" s="110"/>
      <c r="G120" s="211"/>
      <c r="H120" s="84" t="s">
        <v>4</v>
      </c>
      <c r="I120" s="105">
        <f>'保険会社用'!I120</f>
      </c>
      <c r="J120" s="106"/>
      <c r="K120" s="185"/>
      <c r="L120" s="104"/>
    </row>
    <row r="121" spans="1:12" ht="22.5" customHeight="1">
      <c r="A121" s="208">
        <v>84</v>
      </c>
      <c r="B121" s="8" t="s">
        <v>3</v>
      </c>
      <c r="C121" s="113">
        <f>'保険会社用'!C121</f>
      </c>
      <c r="D121" s="114"/>
      <c r="E121" s="184">
        <f>'保険会社用'!E121</f>
      </c>
      <c r="F121" s="109">
        <f>IF('保険会社用'!F121&gt;0,'保険会社用'!F121,"")</f>
      </c>
      <c r="G121" s="210">
        <v>94</v>
      </c>
      <c r="H121" s="85" t="s">
        <v>3</v>
      </c>
      <c r="I121" s="113">
        <f>'保険会社用'!I121</f>
      </c>
      <c r="J121" s="114"/>
      <c r="K121" s="184">
        <f>'保険会社用'!K121</f>
      </c>
      <c r="L121" s="103">
        <f>IF('保険会社用'!L121&gt;0,'保険会社用'!L121,"")</f>
      </c>
    </row>
    <row r="122" spans="1:12" ht="22.5" customHeight="1">
      <c r="A122" s="209"/>
      <c r="B122" s="7" t="s">
        <v>4</v>
      </c>
      <c r="C122" s="105">
        <f>'保険会社用'!C122</f>
      </c>
      <c r="D122" s="106"/>
      <c r="E122" s="185"/>
      <c r="F122" s="110"/>
      <c r="G122" s="211"/>
      <c r="H122" s="84" t="s">
        <v>4</v>
      </c>
      <c r="I122" s="105">
        <f>'保険会社用'!I122</f>
      </c>
      <c r="J122" s="106"/>
      <c r="K122" s="185"/>
      <c r="L122" s="104"/>
    </row>
    <row r="123" spans="1:12" ht="22.5" customHeight="1">
      <c r="A123" s="208">
        <v>85</v>
      </c>
      <c r="B123" s="8" t="s">
        <v>3</v>
      </c>
      <c r="C123" s="113">
        <f>'保険会社用'!C123</f>
      </c>
      <c r="D123" s="114"/>
      <c r="E123" s="184">
        <f>'保険会社用'!E123</f>
      </c>
      <c r="F123" s="109">
        <f>IF('保険会社用'!F123&gt;0,'保険会社用'!F123,"")</f>
      </c>
      <c r="G123" s="210">
        <v>95</v>
      </c>
      <c r="H123" s="85" t="s">
        <v>3</v>
      </c>
      <c r="I123" s="113">
        <f>'保険会社用'!I123</f>
      </c>
      <c r="J123" s="114"/>
      <c r="K123" s="184">
        <f>'保険会社用'!K123</f>
      </c>
      <c r="L123" s="103">
        <f>IF('保険会社用'!L123&gt;0,'保険会社用'!L123,"")</f>
      </c>
    </row>
    <row r="124" spans="1:12" ht="22.5" customHeight="1">
      <c r="A124" s="209"/>
      <c r="B124" s="7" t="s">
        <v>4</v>
      </c>
      <c r="C124" s="105">
        <f>'保険会社用'!C124</f>
      </c>
      <c r="D124" s="106"/>
      <c r="E124" s="185"/>
      <c r="F124" s="110"/>
      <c r="G124" s="211"/>
      <c r="H124" s="84" t="s">
        <v>4</v>
      </c>
      <c r="I124" s="105">
        <f>'保険会社用'!I124</f>
      </c>
      <c r="J124" s="106"/>
      <c r="K124" s="185"/>
      <c r="L124" s="104"/>
    </row>
    <row r="125" spans="1:12" ht="22.5" customHeight="1">
      <c r="A125" s="208">
        <v>86</v>
      </c>
      <c r="B125" s="8" t="s">
        <v>3</v>
      </c>
      <c r="C125" s="113">
        <f>'保険会社用'!C125</f>
      </c>
      <c r="D125" s="114"/>
      <c r="E125" s="184">
        <f>'保険会社用'!E125</f>
      </c>
      <c r="F125" s="109">
        <f>IF('保険会社用'!F125&gt;0,'保険会社用'!F125,"")</f>
      </c>
      <c r="G125" s="210">
        <v>96</v>
      </c>
      <c r="H125" s="85" t="s">
        <v>3</v>
      </c>
      <c r="I125" s="113">
        <f>'保険会社用'!I125</f>
      </c>
      <c r="J125" s="114"/>
      <c r="K125" s="184">
        <f>'保険会社用'!K125</f>
      </c>
      <c r="L125" s="103">
        <f>IF('保険会社用'!L125&gt;0,'保険会社用'!L125,"")</f>
      </c>
    </row>
    <row r="126" spans="1:12" ht="22.5" customHeight="1">
      <c r="A126" s="209"/>
      <c r="B126" s="7" t="s">
        <v>4</v>
      </c>
      <c r="C126" s="105">
        <f>'保険会社用'!C126</f>
      </c>
      <c r="D126" s="106"/>
      <c r="E126" s="185"/>
      <c r="F126" s="110"/>
      <c r="G126" s="211"/>
      <c r="H126" s="84" t="s">
        <v>4</v>
      </c>
      <c r="I126" s="105">
        <f>'保険会社用'!I126</f>
      </c>
      <c r="J126" s="106"/>
      <c r="K126" s="185"/>
      <c r="L126" s="104"/>
    </row>
    <row r="127" spans="1:12" ht="22.5" customHeight="1">
      <c r="A127" s="208">
        <v>87</v>
      </c>
      <c r="B127" s="8" t="s">
        <v>3</v>
      </c>
      <c r="C127" s="113">
        <f>'保険会社用'!C127</f>
      </c>
      <c r="D127" s="114"/>
      <c r="E127" s="184">
        <f>'保険会社用'!E127</f>
      </c>
      <c r="F127" s="109">
        <f>IF('保険会社用'!F127&gt;0,'保険会社用'!F127,"")</f>
      </c>
      <c r="G127" s="210">
        <v>97</v>
      </c>
      <c r="H127" s="85" t="s">
        <v>3</v>
      </c>
      <c r="I127" s="113">
        <f>'保険会社用'!I127</f>
      </c>
      <c r="J127" s="114"/>
      <c r="K127" s="184">
        <f>'保険会社用'!K127</f>
      </c>
      <c r="L127" s="103">
        <f>IF('保険会社用'!L127&gt;0,'保険会社用'!L127,"")</f>
      </c>
    </row>
    <row r="128" spans="1:12" ht="22.5" customHeight="1">
      <c r="A128" s="209"/>
      <c r="B128" s="7" t="s">
        <v>4</v>
      </c>
      <c r="C128" s="105">
        <f>'保険会社用'!C128</f>
      </c>
      <c r="D128" s="106"/>
      <c r="E128" s="185"/>
      <c r="F128" s="110"/>
      <c r="G128" s="211"/>
      <c r="H128" s="84" t="s">
        <v>4</v>
      </c>
      <c r="I128" s="105">
        <f>'保険会社用'!I128</f>
      </c>
      <c r="J128" s="106"/>
      <c r="K128" s="185"/>
      <c r="L128" s="104"/>
    </row>
    <row r="129" spans="1:12" ht="22.5" customHeight="1">
      <c r="A129" s="208">
        <v>88</v>
      </c>
      <c r="B129" s="8" t="s">
        <v>3</v>
      </c>
      <c r="C129" s="113">
        <f>'保険会社用'!C129</f>
      </c>
      <c r="D129" s="114"/>
      <c r="E129" s="184">
        <f>'保険会社用'!E129</f>
      </c>
      <c r="F129" s="109">
        <f>IF('保険会社用'!F129&gt;0,'保険会社用'!F129,"")</f>
      </c>
      <c r="G129" s="210">
        <v>98</v>
      </c>
      <c r="H129" s="85" t="s">
        <v>3</v>
      </c>
      <c r="I129" s="113">
        <f>'保険会社用'!I129</f>
      </c>
      <c r="J129" s="114"/>
      <c r="K129" s="184">
        <f>'保険会社用'!K129</f>
      </c>
      <c r="L129" s="103">
        <f>IF('保険会社用'!L129&gt;0,'保険会社用'!L129,"")</f>
      </c>
    </row>
    <row r="130" spans="1:12" ht="22.5" customHeight="1">
      <c r="A130" s="209"/>
      <c r="B130" s="7" t="s">
        <v>4</v>
      </c>
      <c r="C130" s="105">
        <f>'保険会社用'!C130</f>
      </c>
      <c r="D130" s="106"/>
      <c r="E130" s="185"/>
      <c r="F130" s="110"/>
      <c r="G130" s="211"/>
      <c r="H130" s="84" t="s">
        <v>4</v>
      </c>
      <c r="I130" s="105">
        <f>'保険会社用'!I130</f>
      </c>
      <c r="J130" s="106"/>
      <c r="K130" s="185"/>
      <c r="L130" s="104"/>
    </row>
    <row r="131" spans="1:12" ht="22.5" customHeight="1">
      <c r="A131" s="208">
        <v>89</v>
      </c>
      <c r="B131" s="8" t="s">
        <v>3</v>
      </c>
      <c r="C131" s="113">
        <f>'保険会社用'!C131</f>
      </c>
      <c r="D131" s="114"/>
      <c r="E131" s="184">
        <f>'保険会社用'!E131</f>
      </c>
      <c r="F131" s="109">
        <f>IF('保険会社用'!F131&gt;0,'保険会社用'!F131,"")</f>
      </c>
      <c r="G131" s="210">
        <v>99</v>
      </c>
      <c r="H131" s="85" t="s">
        <v>3</v>
      </c>
      <c r="I131" s="113">
        <f>'保険会社用'!I131</f>
      </c>
      <c r="J131" s="114"/>
      <c r="K131" s="184">
        <f>'保険会社用'!K131</f>
      </c>
      <c r="L131" s="103">
        <f>IF('保険会社用'!L131&gt;0,'保険会社用'!L131,"")</f>
      </c>
    </row>
    <row r="132" spans="1:12" ht="22.5" customHeight="1">
      <c r="A132" s="209"/>
      <c r="B132" s="7" t="s">
        <v>4</v>
      </c>
      <c r="C132" s="105">
        <f>'保険会社用'!C132</f>
      </c>
      <c r="D132" s="106"/>
      <c r="E132" s="185"/>
      <c r="F132" s="110"/>
      <c r="G132" s="211"/>
      <c r="H132" s="84" t="s">
        <v>4</v>
      </c>
      <c r="I132" s="105">
        <f>'保険会社用'!I132</f>
      </c>
      <c r="J132" s="106"/>
      <c r="K132" s="185"/>
      <c r="L132" s="104"/>
    </row>
    <row r="133" spans="1:12" ht="22.5" customHeight="1">
      <c r="A133" s="208">
        <v>90</v>
      </c>
      <c r="B133" s="8" t="s">
        <v>3</v>
      </c>
      <c r="C133" s="113">
        <f>'保険会社用'!C133</f>
      </c>
      <c r="D133" s="114"/>
      <c r="E133" s="184">
        <f>'保険会社用'!E133</f>
      </c>
      <c r="F133" s="109">
        <f>IF('保険会社用'!F133&gt;0,'保険会社用'!F133,"")</f>
      </c>
      <c r="G133" s="194">
        <v>100</v>
      </c>
      <c r="H133" s="85" t="s">
        <v>3</v>
      </c>
      <c r="I133" s="113">
        <f>'保険会社用'!I133</f>
      </c>
      <c r="J133" s="114"/>
      <c r="K133" s="184">
        <f>'保険会社用'!K133</f>
      </c>
      <c r="L133" s="103">
        <f>IF('保険会社用'!L133&gt;0,'保険会社用'!L133,"")</f>
      </c>
    </row>
    <row r="134" spans="1:12" ht="22.5" customHeight="1" thickBot="1">
      <c r="A134" s="209"/>
      <c r="B134" s="7" t="s">
        <v>4</v>
      </c>
      <c r="C134" s="105">
        <f>'保険会社用'!C134</f>
      </c>
      <c r="D134" s="106"/>
      <c r="E134" s="185"/>
      <c r="F134" s="110"/>
      <c r="G134" s="195"/>
      <c r="H134" s="86" t="s">
        <v>4</v>
      </c>
      <c r="I134" s="105">
        <f>'保険会社用'!I134</f>
      </c>
      <c r="J134" s="106"/>
      <c r="K134" s="185"/>
      <c r="L134" s="122"/>
    </row>
    <row r="135" spans="1:12" ht="13.5" customHeight="1">
      <c r="A135" s="1" t="s">
        <v>10</v>
      </c>
      <c r="B135" s="9" t="s">
        <v>11</v>
      </c>
      <c r="C135" s="81"/>
      <c r="D135" s="82"/>
      <c r="E135" s="82"/>
      <c r="F135" s="82"/>
      <c r="G135" s="82"/>
      <c r="H135" s="186" t="s">
        <v>15</v>
      </c>
      <c r="I135" s="187"/>
      <c r="J135" s="188"/>
      <c r="K135" s="129">
        <f>'保険会社用'!K135</f>
        <v>0</v>
      </c>
      <c r="L135" s="131">
        <f>'保険会社用'!L135</f>
        <v>0</v>
      </c>
    </row>
    <row r="136" spans="2:12" ht="14.25" customHeight="1" thickBot="1">
      <c r="B136" s="9" t="s">
        <v>12</v>
      </c>
      <c r="C136" s="81"/>
      <c r="D136" s="82"/>
      <c r="E136" s="82"/>
      <c r="F136" s="82"/>
      <c r="G136" s="82"/>
      <c r="H136" s="189"/>
      <c r="I136" s="190"/>
      <c r="J136" s="191"/>
      <c r="K136" s="130"/>
      <c r="L136" s="132"/>
    </row>
    <row r="137" spans="2:12" ht="13.5" customHeight="1">
      <c r="B137" s="9" t="s">
        <v>13</v>
      </c>
      <c r="C137" s="9"/>
      <c r="H137" s="180"/>
      <c r="I137" s="180"/>
      <c r="J137" s="180"/>
      <c r="K137" s="182"/>
      <c r="L137" s="182"/>
    </row>
    <row r="138" spans="2:12" ht="14.25" customHeight="1">
      <c r="B138" s="9" t="s">
        <v>14</v>
      </c>
      <c r="C138" s="9"/>
      <c r="H138" s="181"/>
      <c r="I138" s="181"/>
      <c r="J138" s="181"/>
      <c r="K138" s="183"/>
      <c r="L138" s="183"/>
    </row>
    <row r="139" spans="1:12" ht="12" customHeight="1">
      <c r="A139" s="199"/>
      <c r="B139" s="199"/>
      <c r="C139" s="199"/>
      <c r="D139" s="12"/>
      <c r="E139" s="14"/>
      <c r="F139" s="200"/>
      <c r="G139" s="200"/>
      <c r="H139" s="200"/>
      <c r="I139" s="200"/>
      <c r="J139" s="200"/>
      <c r="K139" s="63">
        <v>6</v>
      </c>
      <c r="L139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40" spans="1:12" ht="21.75" customHeight="1">
      <c r="A140" s="201" t="s">
        <v>1</v>
      </c>
      <c r="B140" s="202"/>
      <c r="C140" s="203"/>
      <c r="D140" s="13" t="s">
        <v>9</v>
      </c>
      <c r="E140" s="196" t="s">
        <v>5</v>
      </c>
      <c r="F140" s="197"/>
      <c r="G140" s="204" t="s">
        <v>1</v>
      </c>
      <c r="H140" s="205"/>
      <c r="I140" s="206"/>
      <c r="J140" s="11" t="s">
        <v>9</v>
      </c>
      <c r="K140" s="207" t="s">
        <v>5</v>
      </c>
      <c r="L140" s="207"/>
    </row>
    <row r="141" spans="1:12" ht="27" customHeight="1">
      <c r="A141" s="196" t="s">
        <v>2</v>
      </c>
      <c r="B141" s="197"/>
      <c r="C141" s="198"/>
      <c r="D141" s="3" t="s">
        <v>8</v>
      </c>
      <c r="E141" s="4" t="s">
        <v>7</v>
      </c>
      <c r="F141" s="4" t="s">
        <v>6</v>
      </c>
      <c r="G141" s="196" t="s">
        <v>2</v>
      </c>
      <c r="H141" s="197"/>
      <c r="I141" s="198"/>
      <c r="J141" s="3" t="s">
        <v>8</v>
      </c>
      <c r="K141" s="5" t="s">
        <v>7</v>
      </c>
      <c r="L141" s="5" t="s">
        <v>6</v>
      </c>
    </row>
    <row r="142" spans="1:12" ht="22.5" customHeight="1">
      <c r="A142" s="244">
        <v>101</v>
      </c>
      <c r="B142" s="6" t="s">
        <v>3</v>
      </c>
      <c r="C142" s="113">
        <f>'保険会社用'!C142</f>
      </c>
      <c r="D142" s="114"/>
      <c r="E142" s="184">
        <f>'保険会社用'!E142</f>
      </c>
      <c r="F142" s="109">
        <f>IF('保険会社用'!F142&gt;0,'保険会社用'!F142,"")</f>
      </c>
      <c r="G142" s="194">
        <v>111</v>
      </c>
      <c r="H142" s="83" t="s">
        <v>3</v>
      </c>
      <c r="I142" s="113">
        <f>'保険会社用'!I142</f>
      </c>
      <c r="J142" s="114"/>
      <c r="K142" s="184">
        <f>'保険会社用'!K142</f>
      </c>
      <c r="L142" s="103">
        <f>IF('保険会社用'!L142&gt;0,'保険会社用'!L142,"")</f>
      </c>
    </row>
    <row r="143" spans="1:12" ht="22.5" customHeight="1">
      <c r="A143" s="245"/>
      <c r="B143" s="7" t="s">
        <v>4</v>
      </c>
      <c r="C143" s="105">
        <f>'保険会社用'!C143</f>
      </c>
      <c r="D143" s="106"/>
      <c r="E143" s="185"/>
      <c r="F143" s="110"/>
      <c r="G143" s="195"/>
      <c r="H143" s="84" t="s">
        <v>4</v>
      </c>
      <c r="I143" s="105">
        <f>'保険会社用'!I143</f>
      </c>
      <c r="J143" s="106"/>
      <c r="K143" s="185"/>
      <c r="L143" s="104"/>
    </row>
    <row r="144" spans="1:12" ht="22.5" customHeight="1">
      <c r="A144" s="244">
        <v>102</v>
      </c>
      <c r="B144" s="8" t="s">
        <v>3</v>
      </c>
      <c r="C144" s="113">
        <f>'保険会社用'!C144</f>
      </c>
      <c r="D144" s="114"/>
      <c r="E144" s="184">
        <f>'保険会社用'!E144</f>
      </c>
      <c r="F144" s="109">
        <f>IF('保険会社用'!F144&gt;0,'保険会社用'!F144,"")</f>
      </c>
      <c r="G144" s="194">
        <v>112</v>
      </c>
      <c r="H144" s="85" t="s">
        <v>3</v>
      </c>
      <c r="I144" s="113">
        <f>'保険会社用'!I144</f>
      </c>
      <c r="J144" s="114"/>
      <c r="K144" s="184">
        <f>'保険会社用'!K144</f>
      </c>
      <c r="L144" s="103">
        <f>IF('保険会社用'!L144&gt;0,'保険会社用'!L144,"")</f>
      </c>
    </row>
    <row r="145" spans="1:12" ht="22.5" customHeight="1">
      <c r="A145" s="245"/>
      <c r="B145" s="7" t="s">
        <v>4</v>
      </c>
      <c r="C145" s="105">
        <f>'保険会社用'!C145</f>
      </c>
      <c r="D145" s="106"/>
      <c r="E145" s="185"/>
      <c r="F145" s="110"/>
      <c r="G145" s="195"/>
      <c r="H145" s="84" t="s">
        <v>4</v>
      </c>
      <c r="I145" s="105">
        <f>'保険会社用'!I145</f>
      </c>
      <c r="J145" s="106"/>
      <c r="K145" s="185"/>
      <c r="L145" s="104"/>
    </row>
    <row r="146" spans="1:12" ht="22.5" customHeight="1">
      <c r="A146" s="244">
        <v>103</v>
      </c>
      <c r="B146" s="8" t="s">
        <v>3</v>
      </c>
      <c r="C146" s="113">
        <f>'保険会社用'!C146</f>
      </c>
      <c r="D146" s="114"/>
      <c r="E146" s="184">
        <f>'保険会社用'!E146</f>
      </c>
      <c r="F146" s="109">
        <f>IF('保険会社用'!F146&gt;0,'保険会社用'!F146,"")</f>
      </c>
      <c r="G146" s="194">
        <v>113</v>
      </c>
      <c r="H146" s="85" t="s">
        <v>3</v>
      </c>
      <c r="I146" s="113">
        <f>'保険会社用'!I146</f>
      </c>
      <c r="J146" s="114"/>
      <c r="K146" s="184">
        <f>'保険会社用'!K146</f>
      </c>
      <c r="L146" s="103">
        <f>IF('保険会社用'!L146&gt;0,'保険会社用'!L146,"")</f>
      </c>
    </row>
    <row r="147" spans="1:12" ht="22.5" customHeight="1">
      <c r="A147" s="245"/>
      <c r="B147" s="7" t="s">
        <v>4</v>
      </c>
      <c r="C147" s="105">
        <f>'保険会社用'!C147</f>
      </c>
      <c r="D147" s="106"/>
      <c r="E147" s="185"/>
      <c r="F147" s="110"/>
      <c r="G147" s="195"/>
      <c r="H147" s="84" t="s">
        <v>4</v>
      </c>
      <c r="I147" s="105">
        <f>'保険会社用'!I147</f>
      </c>
      <c r="J147" s="106"/>
      <c r="K147" s="185"/>
      <c r="L147" s="104"/>
    </row>
    <row r="148" spans="1:12" ht="22.5" customHeight="1">
      <c r="A148" s="244">
        <v>104</v>
      </c>
      <c r="B148" s="8" t="s">
        <v>3</v>
      </c>
      <c r="C148" s="113">
        <f>'保険会社用'!C148</f>
      </c>
      <c r="D148" s="114"/>
      <c r="E148" s="184">
        <f>'保険会社用'!E148</f>
      </c>
      <c r="F148" s="109">
        <f>IF('保険会社用'!F148&gt;0,'保険会社用'!F148,"")</f>
      </c>
      <c r="G148" s="194">
        <v>114</v>
      </c>
      <c r="H148" s="85" t="s">
        <v>3</v>
      </c>
      <c r="I148" s="113">
        <f>'保険会社用'!I148</f>
      </c>
      <c r="J148" s="114"/>
      <c r="K148" s="184">
        <f>'保険会社用'!K148</f>
      </c>
      <c r="L148" s="103">
        <f>IF('保険会社用'!L148&gt;0,'保険会社用'!L148,"")</f>
      </c>
    </row>
    <row r="149" spans="1:12" ht="22.5" customHeight="1">
      <c r="A149" s="245"/>
      <c r="B149" s="7" t="s">
        <v>4</v>
      </c>
      <c r="C149" s="105">
        <f>'保険会社用'!C149</f>
      </c>
      <c r="D149" s="106"/>
      <c r="E149" s="185"/>
      <c r="F149" s="110"/>
      <c r="G149" s="195"/>
      <c r="H149" s="84" t="s">
        <v>4</v>
      </c>
      <c r="I149" s="105">
        <f>'保険会社用'!I149</f>
      </c>
      <c r="J149" s="106"/>
      <c r="K149" s="185"/>
      <c r="L149" s="104"/>
    </row>
    <row r="150" spans="1:12" ht="22.5" customHeight="1">
      <c r="A150" s="244">
        <v>105</v>
      </c>
      <c r="B150" s="8" t="s">
        <v>3</v>
      </c>
      <c r="C150" s="113">
        <f>'保険会社用'!C150</f>
      </c>
      <c r="D150" s="114"/>
      <c r="E150" s="184">
        <f>'保険会社用'!E150</f>
      </c>
      <c r="F150" s="109">
        <f>IF('保険会社用'!F150&gt;0,'保険会社用'!F150,"")</f>
      </c>
      <c r="G150" s="194">
        <v>115</v>
      </c>
      <c r="H150" s="85" t="s">
        <v>3</v>
      </c>
      <c r="I150" s="113">
        <f>'保険会社用'!I150</f>
      </c>
      <c r="J150" s="114"/>
      <c r="K150" s="184">
        <f>'保険会社用'!K150</f>
      </c>
      <c r="L150" s="103">
        <f>IF('保険会社用'!L150&gt;0,'保険会社用'!L150,"")</f>
      </c>
    </row>
    <row r="151" spans="1:12" ht="22.5" customHeight="1">
      <c r="A151" s="245"/>
      <c r="B151" s="7" t="s">
        <v>4</v>
      </c>
      <c r="C151" s="105">
        <f>'保険会社用'!C151</f>
      </c>
      <c r="D151" s="106"/>
      <c r="E151" s="185"/>
      <c r="F151" s="110"/>
      <c r="G151" s="195"/>
      <c r="H151" s="84" t="s">
        <v>4</v>
      </c>
      <c r="I151" s="105">
        <f>'保険会社用'!I151</f>
      </c>
      <c r="J151" s="106"/>
      <c r="K151" s="185"/>
      <c r="L151" s="104"/>
    </row>
    <row r="152" spans="1:12" ht="22.5" customHeight="1">
      <c r="A152" s="244">
        <v>106</v>
      </c>
      <c r="B152" s="8" t="s">
        <v>3</v>
      </c>
      <c r="C152" s="113">
        <f>'保険会社用'!C152</f>
      </c>
      <c r="D152" s="114"/>
      <c r="E152" s="184">
        <f>'保険会社用'!E152</f>
      </c>
      <c r="F152" s="109">
        <f>IF('保険会社用'!F152&gt;0,'保険会社用'!F152,"")</f>
      </c>
      <c r="G152" s="194">
        <v>116</v>
      </c>
      <c r="H152" s="85" t="s">
        <v>3</v>
      </c>
      <c r="I152" s="113">
        <f>'保険会社用'!I152</f>
      </c>
      <c r="J152" s="114"/>
      <c r="K152" s="184">
        <f>'保険会社用'!K152</f>
      </c>
      <c r="L152" s="103">
        <f>IF('保険会社用'!L152&gt;0,'保険会社用'!L152,"")</f>
      </c>
    </row>
    <row r="153" spans="1:12" ht="22.5" customHeight="1">
      <c r="A153" s="245"/>
      <c r="B153" s="7" t="s">
        <v>4</v>
      </c>
      <c r="C153" s="105">
        <f>'保険会社用'!C153</f>
      </c>
      <c r="D153" s="106"/>
      <c r="E153" s="185"/>
      <c r="F153" s="110"/>
      <c r="G153" s="195"/>
      <c r="H153" s="84" t="s">
        <v>4</v>
      </c>
      <c r="I153" s="105">
        <f>'保険会社用'!I153</f>
      </c>
      <c r="J153" s="106"/>
      <c r="K153" s="185"/>
      <c r="L153" s="104"/>
    </row>
    <row r="154" spans="1:12" ht="22.5" customHeight="1">
      <c r="A154" s="244">
        <v>107</v>
      </c>
      <c r="B154" s="8" t="s">
        <v>3</v>
      </c>
      <c r="C154" s="113">
        <f>'保険会社用'!C154</f>
      </c>
      <c r="D154" s="114"/>
      <c r="E154" s="184">
        <f>'保険会社用'!E154</f>
      </c>
      <c r="F154" s="109">
        <f>IF('保険会社用'!F154&gt;0,'保険会社用'!F154,"")</f>
      </c>
      <c r="G154" s="194">
        <v>117</v>
      </c>
      <c r="H154" s="85" t="s">
        <v>3</v>
      </c>
      <c r="I154" s="113">
        <f>'保険会社用'!I154</f>
      </c>
      <c r="J154" s="114"/>
      <c r="K154" s="184">
        <f>'保険会社用'!K154</f>
      </c>
      <c r="L154" s="103">
        <f>IF('保険会社用'!L154&gt;0,'保険会社用'!L154,"")</f>
      </c>
    </row>
    <row r="155" spans="1:12" ht="22.5" customHeight="1">
      <c r="A155" s="245"/>
      <c r="B155" s="7" t="s">
        <v>4</v>
      </c>
      <c r="C155" s="105">
        <f>'保険会社用'!C155</f>
      </c>
      <c r="D155" s="106"/>
      <c r="E155" s="185"/>
      <c r="F155" s="110"/>
      <c r="G155" s="195"/>
      <c r="H155" s="84" t="s">
        <v>4</v>
      </c>
      <c r="I155" s="105">
        <f>'保険会社用'!I155</f>
      </c>
      <c r="J155" s="106"/>
      <c r="K155" s="185"/>
      <c r="L155" s="104"/>
    </row>
    <row r="156" spans="1:12" ht="22.5" customHeight="1">
      <c r="A156" s="244">
        <v>108</v>
      </c>
      <c r="B156" s="8" t="s">
        <v>3</v>
      </c>
      <c r="C156" s="113">
        <f>'保険会社用'!C156</f>
      </c>
      <c r="D156" s="114"/>
      <c r="E156" s="184">
        <f>'保険会社用'!E156</f>
      </c>
      <c r="F156" s="109">
        <f>IF('保険会社用'!F156&gt;0,'保険会社用'!F156,"")</f>
      </c>
      <c r="G156" s="194">
        <v>118</v>
      </c>
      <c r="H156" s="85" t="s">
        <v>3</v>
      </c>
      <c r="I156" s="113">
        <f>'保険会社用'!I156</f>
      </c>
      <c r="J156" s="114"/>
      <c r="K156" s="184">
        <f>'保険会社用'!K156</f>
      </c>
      <c r="L156" s="103">
        <f>IF('保険会社用'!L156&gt;0,'保険会社用'!L156,"")</f>
      </c>
    </row>
    <row r="157" spans="1:12" ht="22.5" customHeight="1">
      <c r="A157" s="245"/>
      <c r="B157" s="7" t="s">
        <v>4</v>
      </c>
      <c r="C157" s="105">
        <f>'保険会社用'!C157</f>
      </c>
      <c r="D157" s="106"/>
      <c r="E157" s="185"/>
      <c r="F157" s="110"/>
      <c r="G157" s="195"/>
      <c r="H157" s="84" t="s">
        <v>4</v>
      </c>
      <c r="I157" s="105">
        <f>'保険会社用'!I157</f>
      </c>
      <c r="J157" s="106"/>
      <c r="K157" s="185"/>
      <c r="L157" s="104"/>
    </row>
    <row r="158" spans="1:12" ht="22.5" customHeight="1">
      <c r="A158" s="244">
        <v>109</v>
      </c>
      <c r="B158" s="8" t="s">
        <v>3</v>
      </c>
      <c r="C158" s="113">
        <f>'保険会社用'!C158</f>
      </c>
      <c r="D158" s="114"/>
      <c r="E158" s="184">
        <f>'保険会社用'!E158</f>
      </c>
      <c r="F158" s="109">
        <f>IF('保険会社用'!F158&gt;0,'保険会社用'!F158,"")</f>
      </c>
      <c r="G158" s="194">
        <v>119</v>
      </c>
      <c r="H158" s="85" t="s">
        <v>3</v>
      </c>
      <c r="I158" s="113">
        <f>'保険会社用'!I158</f>
      </c>
      <c r="J158" s="114"/>
      <c r="K158" s="184">
        <f>'保険会社用'!K158</f>
      </c>
      <c r="L158" s="103">
        <f>IF('保険会社用'!L158&gt;0,'保険会社用'!L158,"")</f>
      </c>
    </row>
    <row r="159" spans="1:12" ht="22.5" customHeight="1">
      <c r="A159" s="245"/>
      <c r="B159" s="7" t="s">
        <v>4</v>
      </c>
      <c r="C159" s="105">
        <f>'保険会社用'!C159</f>
      </c>
      <c r="D159" s="106"/>
      <c r="E159" s="185"/>
      <c r="F159" s="110"/>
      <c r="G159" s="195"/>
      <c r="H159" s="84" t="s">
        <v>4</v>
      </c>
      <c r="I159" s="105">
        <f>'保険会社用'!I159</f>
      </c>
      <c r="J159" s="106"/>
      <c r="K159" s="185"/>
      <c r="L159" s="104"/>
    </row>
    <row r="160" spans="1:12" ht="22.5" customHeight="1">
      <c r="A160" s="244">
        <v>110</v>
      </c>
      <c r="B160" s="8" t="s">
        <v>3</v>
      </c>
      <c r="C160" s="113">
        <f>'保険会社用'!C160</f>
      </c>
      <c r="D160" s="114"/>
      <c r="E160" s="184">
        <f>'保険会社用'!E160</f>
      </c>
      <c r="F160" s="109">
        <f>IF('保険会社用'!F160&gt;0,'保険会社用'!F160,"")</f>
      </c>
      <c r="G160" s="194">
        <v>120</v>
      </c>
      <c r="H160" s="85" t="s">
        <v>3</v>
      </c>
      <c r="I160" s="113">
        <f>'保険会社用'!I160</f>
      </c>
      <c r="J160" s="114"/>
      <c r="K160" s="184">
        <f>'保険会社用'!K160</f>
      </c>
      <c r="L160" s="103">
        <f>IF('保険会社用'!L160&gt;0,'保険会社用'!L160,"")</f>
      </c>
    </row>
    <row r="161" spans="1:12" ht="22.5" customHeight="1" thickBot="1">
      <c r="A161" s="245"/>
      <c r="B161" s="7" t="s">
        <v>4</v>
      </c>
      <c r="C161" s="105">
        <f>'保険会社用'!C161</f>
      </c>
      <c r="D161" s="106"/>
      <c r="E161" s="185"/>
      <c r="F161" s="110"/>
      <c r="G161" s="195"/>
      <c r="H161" s="86" t="s">
        <v>4</v>
      </c>
      <c r="I161" s="105">
        <f>'保険会社用'!I161</f>
      </c>
      <c r="J161" s="106"/>
      <c r="K161" s="185"/>
      <c r="L161" s="122"/>
    </row>
    <row r="162" spans="1:12" ht="13.5" customHeight="1">
      <c r="A162" s="1" t="s">
        <v>10</v>
      </c>
      <c r="B162" s="9" t="s">
        <v>11</v>
      </c>
      <c r="C162" s="81"/>
      <c r="D162" s="82"/>
      <c r="E162" s="82"/>
      <c r="F162" s="82"/>
      <c r="G162" s="82"/>
      <c r="H162" s="186" t="s">
        <v>15</v>
      </c>
      <c r="I162" s="187"/>
      <c r="J162" s="188"/>
      <c r="K162" s="129">
        <f>'保険会社用'!K162</f>
        <v>0</v>
      </c>
      <c r="L162" s="131">
        <f>'保険会社用'!L162</f>
        <v>0</v>
      </c>
    </row>
    <row r="163" spans="2:12" ht="14.25" customHeight="1" thickBot="1">
      <c r="B163" s="9" t="s">
        <v>12</v>
      </c>
      <c r="C163" s="81"/>
      <c r="D163" s="82"/>
      <c r="E163" s="82"/>
      <c r="F163" s="82"/>
      <c r="G163" s="82"/>
      <c r="H163" s="189"/>
      <c r="I163" s="190"/>
      <c r="J163" s="191"/>
      <c r="K163" s="130"/>
      <c r="L163" s="132"/>
    </row>
    <row r="164" spans="2:12" ht="13.5" customHeight="1">
      <c r="B164" s="9" t="s">
        <v>13</v>
      </c>
      <c r="C164" s="9"/>
      <c r="H164" s="180"/>
      <c r="I164" s="180"/>
      <c r="J164" s="180"/>
      <c r="K164" s="182"/>
      <c r="L164" s="182"/>
    </row>
    <row r="165" spans="2:12" ht="14.25" customHeight="1">
      <c r="B165" s="9" t="s">
        <v>14</v>
      </c>
      <c r="C165" s="9"/>
      <c r="H165" s="181"/>
      <c r="I165" s="181"/>
      <c r="J165" s="181"/>
      <c r="K165" s="183"/>
      <c r="L165" s="183"/>
    </row>
    <row r="166" spans="1:12" ht="12" customHeight="1">
      <c r="A166" s="199"/>
      <c r="B166" s="199"/>
      <c r="C166" s="199"/>
      <c r="D166" s="12"/>
      <c r="E166" s="14"/>
      <c r="F166" s="200"/>
      <c r="G166" s="200"/>
      <c r="H166" s="200"/>
      <c r="I166" s="200"/>
      <c r="J166" s="200"/>
      <c r="K166" s="63">
        <v>7</v>
      </c>
      <c r="L166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67" spans="1:12" ht="21.75" customHeight="1">
      <c r="A167" s="201" t="s">
        <v>1</v>
      </c>
      <c r="B167" s="202"/>
      <c r="C167" s="203"/>
      <c r="D167" s="13" t="s">
        <v>9</v>
      </c>
      <c r="E167" s="196" t="s">
        <v>5</v>
      </c>
      <c r="F167" s="197"/>
      <c r="G167" s="204" t="s">
        <v>1</v>
      </c>
      <c r="H167" s="205"/>
      <c r="I167" s="206"/>
      <c r="J167" s="11" t="s">
        <v>9</v>
      </c>
      <c r="K167" s="207" t="s">
        <v>5</v>
      </c>
      <c r="L167" s="207"/>
    </row>
    <row r="168" spans="1:12" ht="27" customHeight="1">
      <c r="A168" s="196" t="s">
        <v>2</v>
      </c>
      <c r="B168" s="197"/>
      <c r="C168" s="198"/>
      <c r="D168" s="3" t="s">
        <v>8</v>
      </c>
      <c r="E168" s="4" t="s">
        <v>7</v>
      </c>
      <c r="F168" s="4" t="s">
        <v>6</v>
      </c>
      <c r="G168" s="196" t="s">
        <v>2</v>
      </c>
      <c r="H168" s="197"/>
      <c r="I168" s="198"/>
      <c r="J168" s="3" t="s">
        <v>8</v>
      </c>
      <c r="K168" s="5" t="s">
        <v>7</v>
      </c>
      <c r="L168" s="5" t="s">
        <v>6</v>
      </c>
    </row>
    <row r="169" spans="1:12" ht="22.5" customHeight="1">
      <c r="A169" s="192">
        <v>121</v>
      </c>
      <c r="B169" s="6" t="s">
        <v>3</v>
      </c>
      <c r="C169" s="113">
        <f>'保険会社用'!C169</f>
      </c>
      <c r="D169" s="114"/>
      <c r="E169" s="184">
        <f>'保険会社用'!E169</f>
      </c>
      <c r="F169" s="109">
        <f>IF('保険会社用'!F169&gt;0,'保険会社用'!F169,"")</f>
      </c>
      <c r="G169" s="194">
        <v>131</v>
      </c>
      <c r="H169" s="83" t="s">
        <v>3</v>
      </c>
      <c r="I169" s="113">
        <f>'保険会社用'!I169</f>
      </c>
      <c r="J169" s="114"/>
      <c r="K169" s="184">
        <f>'保険会社用'!K169</f>
      </c>
      <c r="L169" s="103">
        <f>IF('保険会社用'!L169&gt;0,'保険会社用'!L169,"")</f>
      </c>
    </row>
    <row r="170" spans="1:12" ht="22.5" customHeight="1">
      <c r="A170" s="193"/>
      <c r="B170" s="7" t="s">
        <v>4</v>
      </c>
      <c r="C170" s="105">
        <f>'保険会社用'!C170</f>
      </c>
      <c r="D170" s="106"/>
      <c r="E170" s="185"/>
      <c r="F170" s="110"/>
      <c r="G170" s="195"/>
      <c r="H170" s="84" t="s">
        <v>4</v>
      </c>
      <c r="I170" s="105">
        <f>'保険会社用'!I170</f>
      </c>
      <c r="J170" s="106"/>
      <c r="K170" s="185"/>
      <c r="L170" s="104"/>
    </row>
    <row r="171" spans="1:12" ht="22.5" customHeight="1">
      <c r="A171" s="192">
        <v>122</v>
      </c>
      <c r="B171" s="8" t="s">
        <v>3</v>
      </c>
      <c r="C171" s="113">
        <f>'保険会社用'!C171</f>
      </c>
      <c r="D171" s="114"/>
      <c r="E171" s="184">
        <f>'保険会社用'!E171</f>
      </c>
      <c r="F171" s="109">
        <f>IF('保険会社用'!F171&gt;0,'保険会社用'!F171,"")</f>
      </c>
      <c r="G171" s="194">
        <v>132</v>
      </c>
      <c r="H171" s="85" t="s">
        <v>3</v>
      </c>
      <c r="I171" s="113">
        <f>'保険会社用'!I171</f>
      </c>
      <c r="J171" s="114"/>
      <c r="K171" s="184">
        <f>'保険会社用'!K171</f>
      </c>
      <c r="L171" s="103">
        <f>IF('保険会社用'!L171&gt;0,'保険会社用'!L171,"")</f>
      </c>
    </row>
    <row r="172" spans="1:12" ht="22.5" customHeight="1">
      <c r="A172" s="193"/>
      <c r="B172" s="7" t="s">
        <v>4</v>
      </c>
      <c r="C172" s="105">
        <f>'保険会社用'!C172</f>
      </c>
      <c r="D172" s="106"/>
      <c r="E172" s="185"/>
      <c r="F172" s="110"/>
      <c r="G172" s="195"/>
      <c r="H172" s="84" t="s">
        <v>4</v>
      </c>
      <c r="I172" s="105">
        <f>'保険会社用'!I172</f>
      </c>
      <c r="J172" s="106"/>
      <c r="K172" s="185"/>
      <c r="L172" s="104"/>
    </row>
    <row r="173" spans="1:12" ht="22.5" customHeight="1">
      <c r="A173" s="192">
        <v>123</v>
      </c>
      <c r="B173" s="8" t="s">
        <v>3</v>
      </c>
      <c r="C173" s="113">
        <f>'保険会社用'!C173</f>
      </c>
      <c r="D173" s="114"/>
      <c r="E173" s="184">
        <f>'保険会社用'!E173</f>
      </c>
      <c r="F173" s="109">
        <f>IF('保険会社用'!F173&gt;0,'保険会社用'!F173,"")</f>
      </c>
      <c r="G173" s="194">
        <v>133</v>
      </c>
      <c r="H173" s="85" t="s">
        <v>3</v>
      </c>
      <c r="I173" s="113">
        <f>'保険会社用'!I173</f>
      </c>
      <c r="J173" s="114"/>
      <c r="K173" s="184">
        <f>'保険会社用'!K173</f>
      </c>
      <c r="L173" s="103">
        <f>IF('保険会社用'!L173&gt;0,'保険会社用'!L173,"")</f>
      </c>
    </row>
    <row r="174" spans="1:12" ht="22.5" customHeight="1">
      <c r="A174" s="193"/>
      <c r="B174" s="7" t="s">
        <v>4</v>
      </c>
      <c r="C174" s="105">
        <f>'保険会社用'!C174</f>
      </c>
      <c r="D174" s="106"/>
      <c r="E174" s="185"/>
      <c r="F174" s="110"/>
      <c r="G174" s="195"/>
      <c r="H174" s="84" t="s">
        <v>4</v>
      </c>
      <c r="I174" s="105">
        <f>'保険会社用'!I174</f>
      </c>
      <c r="J174" s="106"/>
      <c r="K174" s="185"/>
      <c r="L174" s="104"/>
    </row>
    <row r="175" spans="1:12" ht="22.5" customHeight="1">
      <c r="A175" s="192">
        <v>124</v>
      </c>
      <c r="B175" s="8" t="s">
        <v>3</v>
      </c>
      <c r="C175" s="113">
        <f>'保険会社用'!C175</f>
      </c>
      <c r="D175" s="114"/>
      <c r="E175" s="184">
        <f>'保険会社用'!E175</f>
      </c>
      <c r="F175" s="109">
        <f>IF('保険会社用'!F175&gt;0,'保険会社用'!F175,"")</f>
      </c>
      <c r="G175" s="194">
        <v>134</v>
      </c>
      <c r="H175" s="85" t="s">
        <v>3</v>
      </c>
      <c r="I175" s="113">
        <f>'保険会社用'!I175</f>
      </c>
      <c r="J175" s="114"/>
      <c r="K175" s="184">
        <f>'保険会社用'!K175</f>
      </c>
      <c r="L175" s="103">
        <f>IF('保険会社用'!L175&gt;0,'保険会社用'!L175,"")</f>
      </c>
    </row>
    <row r="176" spans="1:12" ht="22.5" customHeight="1">
      <c r="A176" s="193"/>
      <c r="B176" s="7" t="s">
        <v>4</v>
      </c>
      <c r="C176" s="105">
        <f>'保険会社用'!C176</f>
      </c>
      <c r="D176" s="106"/>
      <c r="E176" s="185"/>
      <c r="F176" s="110"/>
      <c r="G176" s="195"/>
      <c r="H176" s="84" t="s">
        <v>4</v>
      </c>
      <c r="I176" s="105">
        <f>'保険会社用'!I176</f>
      </c>
      <c r="J176" s="106"/>
      <c r="K176" s="185"/>
      <c r="L176" s="104"/>
    </row>
    <row r="177" spans="1:12" ht="22.5" customHeight="1">
      <c r="A177" s="192">
        <v>125</v>
      </c>
      <c r="B177" s="8" t="s">
        <v>3</v>
      </c>
      <c r="C177" s="113">
        <f>'保険会社用'!C177</f>
      </c>
      <c r="D177" s="114"/>
      <c r="E177" s="184">
        <f>'保険会社用'!E177</f>
      </c>
      <c r="F177" s="109">
        <f>IF('保険会社用'!F177&gt;0,'保険会社用'!F177,"")</f>
      </c>
      <c r="G177" s="194">
        <v>135</v>
      </c>
      <c r="H177" s="85" t="s">
        <v>3</v>
      </c>
      <c r="I177" s="113">
        <f>'保険会社用'!I177</f>
      </c>
      <c r="J177" s="114"/>
      <c r="K177" s="184">
        <f>'保険会社用'!K177</f>
      </c>
      <c r="L177" s="103">
        <f>IF('保険会社用'!L177&gt;0,'保険会社用'!L177,"")</f>
      </c>
    </row>
    <row r="178" spans="1:12" ht="22.5" customHeight="1">
      <c r="A178" s="193"/>
      <c r="B178" s="7" t="s">
        <v>4</v>
      </c>
      <c r="C178" s="105">
        <f>'保険会社用'!C178</f>
      </c>
      <c r="D178" s="106"/>
      <c r="E178" s="185"/>
      <c r="F178" s="110"/>
      <c r="G178" s="195"/>
      <c r="H178" s="84" t="s">
        <v>4</v>
      </c>
      <c r="I178" s="105">
        <f>'保険会社用'!I178</f>
      </c>
      <c r="J178" s="106"/>
      <c r="K178" s="185"/>
      <c r="L178" s="104"/>
    </row>
    <row r="179" spans="1:12" ht="22.5" customHeight="1">
      <c r="A179" s="192">
        <v>126</v>
      </c>
      <c r="B179" s="8" t="s">
        <v>3</v>
      </c>
      <c r="C179" s="113">
        <f>'保険会社用'!C179</f>
      </c>
      <c r="D179" s="114"/>
      <c r="E179" s="184">
        <f>'保険会社用'!E179</f>
      </c>
      <c r="F179" s="109">
        <f>IF('保険会社用'!F179&gt;0,'保険会社用'!F179,"")</f>
      </c>
      <c r="G179" s="194">
        <v>136</v>
      </c>
      <c r="H179" s="85" t="s">
        <v>3</v>
      </c>
      <c r="I179" s="113">
        <f>'保険会社用'!I179</f>
      </c>
      <c r="J179" s="114"/>
      <c r="K179" s="184">
        <f>'保険会社用'!K179</f>
      </c>
      <c r="L179" s="103">
        <f>IF('保険会社用'!L179&gt;0,'保険会社用'!L179,"")</f>
      </c>
    </row>
    <row r="180" spans="1:12" ht="22.5" customHeight="1">
      <c r="A180" s="193"/>
      <c r="B180" s="7" t="s">
        <v>4</v>
      </c>
      <c r="C180" s="105">
        <f>'保険会社用'!C180</f>
      </c>
      <c r="D180" s="106"/>
      <c r="E180" s="185"/>
      <c r="F180" s="110"/>
      <c r="G180" s="195"/>
      <c r="H180" s="84" t="s">
        <v>4</v>
      </c>
      <c r="I180" s="105">
        <f>'保険会社用'!I180</f>
      </c>
      <c r="J180" s="106"/>
      <c r="K180" s="185"/>
      <c r="L180" s="104"/>
    </row>
    <row r="181" spans="1:12" ht="22.5" customHeight="1">
      <c r="A181" s="192">
        <v>127</v>
      </c>
      <c r="B181" s="8" t="s">
        <v>3</v>
      </c>
      <c r="C181" s="113">
        <f>'保険会社用'!C181</f>
      </c>
      <c r="D181" s="114"/>
      <c r="E181" s="184">
        <f>'保険会社用'!E181</f>
      </c>
      <c r="F181" s="109">
        <f>IF('保険会社用'!F181&gt;0,'保険会社用'!F181,"")</f>
      </c>
      <c r="G181" s="194">
        <v>137</v>
      </c>
      <c r="H181" s="85" t="s">
        <v>3</v>
      </c>
      <c r="I181" s="113">
        <f>'保険会社用'!I181</f>
      </c>
      <c r="J181" s="114"/>
      <c r="K181" s="184">
        <f>'保険会社用'!K181</f>
      </c>
      <c r="L181" s="103">
        <f>IF('保険会社用'!L181&gt;0,'保険会社用'!L181,"")</f>
      </c>
    </row>
    <row r="182" spans="1:12" ht="22.5" customHeight="1">
      <c r="A182" s="193"/>
      <c r="B182" s="7" t="s">
        <v>4</v>
      </c>
      <c r="C182" s="105">
        <f>'保険会社用'!C182</f>
      </c>
      <c r="D182" s="106"/>
      <c r="E182" s="185"/>
      <c r="F182" s="110"/>
      <c r="G182" s="195"/>
      <c r="H182" s="84" t="s">
        <v>4</v>
      </c>
      <c r="I182" s="105">
        <f>'保険会社用'!I182</f>
      </c>
      <c r="J182" s="106"/>
      <c r="K182" s="185"/>
      <c r="L182" s="104"/>
    </row>
    <row r="183" spans="1:12" ht="22.5" customHeight="1">
      <c r="A183" s="192">
        <v>128</v>
      </c>
      <c r="B183" s="8" t="s">
        <v>3</v>
      </c>
      <c r="C183" s="113">
        <f>'保険会社用'!C183</f>
      </c>
      <c r="D183" s="114"/>
      <c r="E183" s="184">
        <f>'保険会社用'!E183</f>
      </c>
      <c r="F183" s="109">
        <f>IF('保険会社用'!F183&gt;0,'保険会社用'!F183,"")</f>
      </c>
      <c r="G183" s="194">
        <v>138</v>
      </c>
      <c r="H183" s="85" t="s">
        <v>3</v>
      </c>
      <c r="I183" s="113">
        <f>'保険会社用'!I183</f>
      </c>
      <c r="J183" s="114"/>
      <c r="K183" s="184">
        <f>'保険会社用'!K183</f>
      </c>
      <c r="L183" s="103">
        <f>IF('保険会社用'!L183&gt;0,'保険会社用'!L183,"")</f>
      </c>
    </row>
    <row r="184" spans="1:12" ht="22.5" customHeight="1">
      <c r="A184" s="193"/>
      <c r="B184" s="7" t="s">
        <v>4</v>
      </c>
      <c r="C184" s="105">
        <f>'保険会社用'!C184</f>
      </c>
      <c r="D184" s="106"/>
      <c r="E184" s="185"/>
      <c r="F184" s="110"/>
      <c r="G184" s="195"/>
      <c r="H184" s="84" t="s">
        <v>4</v>
      </c>
      <c r="I184" s="105">
        <f>'保険会社用'!I184</f>
      </c>
      <c r="J184" s="106"/>
      <c r="K184" s="185"/>
      <c r="L184" s="104"/>
    </row>
    <row r="185" spans="1:12" ht="22.5" customHeight="1">
      <c r="A185" s="192">
        <v>129</v>
      </c>
      <c r="B185" s="8" t="s">
        <v>3</v>
      </c>
      <c r="C185" s="113">
        <f>'保険会社用'!C185</f>
      </c>
      <c r="D185" s="114"/>
      <c r="E185" s="184">
        <f>'保険会社用'!E185</f>
      </c>
      <c r="F185" s="109">
        <f>IF('保険会社用'!F185&gt;0,'保険会社用'!F185,"")</f>
      </c>
      <c r="G185" s="194">
        <v>139</v>
      </c>
      <c r="H185" s="85" t="s">
        <v>3</v>
      </c>
      <c r="I185" s="113">
        <f>'保険会社用'!I185</f>
      </c>
      <c r="J185" s="114"/>
      <c r="K185" s="184">
        <f>'保険会社用'!K185</f>
      </c>
      <c r="L185" s="103">
        <f>IF('保険会社用'!L185&gt;0,'保険会社用'!L185,"")</f>
      </c>
    </row>
    <row r="186" spans="1:12" ht="22.5" customHeight="1">
      <c r="A186" s="193"/>
      <c r="B186" s="7" t="s">
        <v>4</v>
      </c>
      <c r="C186" s="105">
        <f>'保険会社用'!C186</f>
      </c>
      <c r="D186" s="106"/>
      <c r="E186" s="185"/>
      <c r="F186" s="110"/>
      <c r="G186" s="195"/>
      <c r="H186" s="84" t="s">
        <v>4</v>
      </c>
      <c r="I186" s="105">
        <f>'保険会社用'!I186</f>
      </c>
      <c r="J186" s="106"/>
      <c r="K186" s="185"/>
      <c r="L186" s="104"/>
    </row>
    <row r="187" spans="1:12" ht="22.5" customHeight="1">
      <c r="A187" s="192">
        <v>130</v>
      </c>
      <c r="B187" s="8" t="s">
        <v>3</v>
      </c>
      <c r="C187" s="113">
        <f>'保険会社用'!C187</f>
      </c>
      <c r="D187" s="114"/>
      <c r="E187" s="184">
        <f>'保険会社用'!E187</f>
      </c>
      <c r="F187" s="109">
        <f>IF('保険会社用'!F187&gt;0,'保険会社用'!F187,"")</f>
      </c>
      <c r="G187" s="194">
        <v>140</v>
      </c>
      <c r="H187" s="85" t="s">
        <v>3</v>
      </c>
      <c r="I187" s="113">
        <f>'保険会社用'!I187</f>
      </c>
      <c r="J187" s="114"/>
      <c r="K187" s="184">
        <f>'保険会社用'!K187</f>
      </c>
      <c r="L187" s="103">
        <f>IF('保険会社用'!L187&gt;0,'保険会社用'!L187,"")</f>
      </c>
    </row>
    <row r="188" spans="1:12" ht="22.5" customHeight="1" thickBot="1">
      <c r="A188" s="193"/>
      <c r="B188" s="7" t="s">
        <v>4</v>
      </c>
      <c r="C188" s="105">
        <f>'保険会社用'!C188</f>
      </c>
      <c r="D188" s="106"/>
      <c r="E188" s="185"/>
      <c r="F188" s="110"/>
      <c r="G188" s="195"/>
      <c r="H188" s="86" t="s">
        <v>4</v>
      </c>
      <c r="I188" s="105">
        <f>'保険会社用'!I188</f>
      </c>
      <c r="J188" s="106"/>
      <c r="K188" s="185"/>
      <c r="L188" s="122"/>
    </row>
    <row r="189" spans="1:12" ht="13.5" customHeight="1">
      <c r="A189" s="1" t="s">
        <v>10</v>
      </c>
      <c r="B189" s="9" t="s">
        <v>11</v>
      </c>
      <c r="C189" s="81"/>
      <c r="D189" s="82"/>
      <c r="E189" s="82"/>
      <c r="F189" s="82"/>
      <c r="G189" s="82"/>
      <c r="H189" s="186" t="s">
        <v>15</v>
      </c>
      <c r="I189" s="187"/>
      <c r="J189" s="188"/>
      <c r="K189" s="129">
        <f>'保険会社用'!K189</f>
        <v>0</v>
      </c>
      <c r="L189" s="131">
        <f>'保険会社用'!L189</f>
        <v>0</v>
      </c>
    </row>
    <row r="190" spans="2:12" ht="14.25" customHeight="1" thickBot="1">
      <c r="B190" s="9" t="s">
        <v>12</v>
      </c>
      <c r="C190" s="81"/>
      <c r="D190" s="82"/>
      <c r="E190" s="82"/>
      <c r="F190" s="82"/>
      <c r="G190" s="82"/>
      <c r="H190" s="189"/>
      <c r="I190" s="190"/>
      <c r="J190" s="191"/>
      <c r="K190" s="130"/>
      <c r="L190" s="132"/>
    </row>
    <row r="191" spans="2:12" ht="13.5" customHeight="1">
      <c r="B191" s="9" t="s">
        <v>13</v>
      </c>
      <c r="C191" s="9"/>
      <c r="H191" s="180"/>
      <c r="I191" s="180"/>
      <c r="J191" s="180"/>
      <c r="K191" s="182"/>
      <c r="L191" s="182"/>
    </row>
    <row r="192" spans="2:12" ht="14.25" customHeight="1">
      <c r="B192" s="9" t="s">
        <v>14</v>
      </c>
      <c r="C192" s="9"/>
      <c r="H192" s="181"/>
      <c r="I192" s="181"/>
      <c r="J192" s="181"/>
      <c r="K192" s="183"/>
      <c r="L192" s="183"/>
    </row>
    <row r="193" spans="1:12" ht="12" customHeight="1">
      <c r="A193" s="199"/>
      <c r="B193" s="199"/>
      <c r="C193" s="199"/>
      <c r="D193" s="12"/>
      <c r="E193" s="14"/>
      <c r="F193" s="200"/>
      <c r="G193" s="200"/>
      <c r="H193" s="200"/>
      <c r="I193" s="200"/>
      <c r="J193" s="200"/>
      <c r="K193" s="63">
        <v>8</v>
      </c>
      <c r="L193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194" spans="1:12" ht="21.75" customHeight="1">
      <c r="A194" s="201" t="s">
        <v>1</v>
      </c>
      <c r="B194" s="202"/>
      <c r="C194" s="203"/>
      <c r="D194" s="13" t="s">
        <v>9</v>
      </c>
      <c r="E194" s="196" t="s">
        <v>5</v>
      </c>
      <c r="F194" s="197"/>
      <c r="G194" s="204" t="s">
        <v>1</v>
      </c>
      <c r="H194" s="205"/>
      <c r="I194" s="206"/>
      <c r="J194" s="11" t="s">
        <v>9</v>
      </c>
      <c r="K194" s="207" t="s">
        <v>5</v>
      </c>
      <c r="L194" s="207"/>
    </row>
    <row r="195" spans="1:12" ht="27" customHeight="1">
      <c r="A195" s="196" t="s">
        <v>2</v>
      </c>
      <c r="B195" s="197"/>
      <c r="C195" s="198"/>
      <c r="D195" s="3" t="s">
        <v>8</v>
      </c>
      <c r="E195" s="4" t="s">
        <v>7</v>
      </c>
      <c r="F195" s="4" t="s">
        <v>6</v>
      </c>
      <c r="G195" s="196" t="s">
        <v>2</v>
      </c>
      <c r="H195" s="197"/>
      <c r="I195" s="198"/>
      <c r="J195" s="3" t="s">
        <v>8</v>
      </c>
      <c r="K195" s="5" t="s">
        <v>7</v>
      </c>
      <c r="L195" s="5" t="s">
        <v>6</v>
      </c>
    </row>
    <row r="196" spans="1:12" ht="22.5" customHeight="1">
      <c r="A196" s="192">
        <v>141</v>
      </c>
      <c r="B196" s="6" t="s">
        <v>3</v>
      </c>
      <c r="C196" s="113">
        <f>'保険会社用'!C196</f>
      </c>
      <c r="D196" s="114"/>
      <c r="E196" s="184">
        <f>'保険会社用'!E196</f>
      </c>
      <c r="F196" s="109">
        <f>IF('保険会社用'!F196&gt;0,'保険会社用'!F196,"")</f>
      </c>
      <c r="G196" s="194">
        <v>151</v>
      </c>
      <c r="H196" s="83" t="s">
        <v>3</v>
      </c>
      <c r="I196" s="113">
        <f>'保険会社用'!I196</f>
      </c>
      <c r="J196" s="114"/>
      <c r="K196" s="184">
        <f>'保険会社用'!K196</f>
      </c>
      <c r="L196" s="103">
        <f>IF('保険会社用'!L196&gt;0,'保険会社用'!L196,"")</f>
      </c>
    </row>
    <row r="197" spans="1:12" ht="22.5" customHeight="1">
      <c r="A197" s="193"/>
      <c r="B197" s="7" t="s">
        <v>4</v>
      </c>
      <c r="C197" s="105">
        <f>'保険会社用'!C197</f>
      </c>
      <c r="D197" s="106"/>
      <c r="E197" s="185"/>
      <c r="F197" s="110"/>
      <c r="G197" s="195"/>
      <c r="H197" s="84" t="s">
        <v>4</v>
      </c>
      <c r="I197" s="105">
        <f>'保険会社用'!I197</f>
      </c>
      <c r="J197" s="106"/>
      <c r="K197" s="185"/>
      <c r="L197" s="104"/>
    </row>
    <row r="198" spans="1:12" ht="22.5" customHeight="1">
      <c r="A198" s="192">
        <v>142</v>
      </c>
      <c r="B198" s="8" t="s">
        <v>3</v>
      </c>
      <c r="C198" s="113">
        <f>'保険会社用'!C198</f>
      </c>
      <c r="D198" s="114"/>
      <c r="E198" s="184">
        <f>'保険会社用'!E198</f>
      </c>
      <c r="F198" s="109">
        <f>IF('保険会社用'!F198&gt;0,'保険会社用'!F198,"")</f>
      </c>
      <c r="G198" s="194">
        <v>152</v>
      </c>
      <c r="H198" s="85" t="s">
        <v>3</v>
      </c>
      <c r="I198" s="113">
        <f>'保険会社用'!I198</f>
      </c>
      <c r="J198" s="114"/>
      <c r="K198" s="184">
        <f>'保険会社用'!K198</f>
      </c>
      <c r="L198" s="103">
        <f>IF('保険会社用'!L198&gt;0,'保険会社用'!L198,"")</f>
      </c>
    </row>
    <row r="199" spans="1:12" ht="22.5" customHeight="1">
      <c r="A199" s="193"/>
      <c r="B199" s="7" t="s">
        <v>4</v>
      </c>
      <c r="C199" s="105">
        <f>'保険会社用'!C199</f>
      </c>
      <c r="D199" s="106"/>
      <c r="E199" s="185"/>
      <c r="F199" s="110"/>
      <c r="G199" s="195"/>
      <c r="H199" s="84" t="s">
        <v>4</v>
      </c>
      <c r="I199" s="105">
        <f>'保険会社用'!I199</f>
      </c>
      <c r="J199" s="106"/>
      <c r="K199" s="185"/>
      <c r="L199" s="104"/>
    </row>
    <row r="200" spans="1:12" ht="22.5" customHeight="1">
      <c r="A200" s="192">
        <v>143</v>
      </c>
      <c r="B200" s="8" t="s">
        <v>3</v>
      </c>
      <c r="C200" s="113">
        <f>'保険会社用'!C200</f>
      </c>
      <c r="D200" s="114"/>
      <c r="E200" s="184">
        <f>'保険会社用'!E200</f>
      </c>
      <c r="F200" s="109">
        <f>IF('保険会社用'!F200&gt;0,'保険会社用'!F200,"")</f>
      </c>
      <c r="G200" s="194">
        <v>153</v>
      </c>
      <c r="H200" s="85" t="s">
        <v>3</v>
      </c>
      <c r="I200" s="113">
        <f>'保険会社用'!I200</f>
      </c>
      <c r="J200" s="114"/>
      <c r="K200" s="184">
        <f>'保険会社用'!K200</f>
      </c>
      <c r="L200" s="103">
        <f>IF('保険会社用'!L200&gt;0,'保険会社用'!L200,"")</f>
      </c>
    </row>
    <row r="201" spans="1:12" ht="22.5" customHeight="1">
      <c r="A201" s="193"/>
      <c r="B201" s="7" t="s">
        <v>4</v>
      </c>
      <c r="C201" s="105">
        <f>'保険会社用'!C201</f>
      </c>
      <c r="D201" s="106"/>
      <c r="E201" s="185"/>
      <c r="F201" s="110"/>
      <c r="G201" s="195"/>
      <c r="H201" s="84" t="s">
        <v>4</v>
      </c>
      <c r="I201" s="105">
        <f>'保険会社用'!I201</f>
      </c>
      <c r="J201" s="106"/>
      <c r="K201" s="185"/>
      <c r="L201" s="104"/>
    </row>
    <row r="202" spans="1:12" ht="22.5" customHeight="1">
      <c r="A202" s="192">
        <v>144</v>
      </c>
      <c r="B202" s="8" t="s">
        <v>3</v>
      </c>
      <c r="C202" s="113">
        <f>'保険会社用'!C202</f>
      </c>
      <c r="D202" s="114"/>
      <c r="E202" s="184">
        <f>'保険会社用'!E202</f>
      </c>
      <c r="F202" s="109">
        <f>IF('保険会社用'!F202&gt;0,'保険会社用'!F202,"")</f>
      </c>
      <c r="G202" s="194">
        <v>154</v>
      </c>
      <c r="H202" s="85" t="s">
        <v>3</v>
      </c>
      <c r="I202" s="113">
        <f>'保険会社用'!I202</f>
      </c>
      <c r="J202" s="114"/>
      <c r="K202" s="184">
        <f>'保険会社用'!K202</f>
      </c>
      <c r="L202" s="103">
        <f>IF('保険会社用'!L202&gt;0,'保険会社用'!L202,"")</f>
      </c>
    </row>
    <row r="203" spans="1:12" ht="22.5" customHeight="1">
      <c r="A203" s="193"/>
      <c r="B203" s="7" t="s">
        <v>4</v>
      </c>
      <c r="C203" s="105">
        <f>'保険会社用'!C203</f>
      </c>
      <c r="D203" s="106"/>
      <c r="E203" s="185"/>
      <c r="F203" s="110"/>
      <c r="G203" s="195"/>
      <c r="H203" s="84" t="s">
        <v>4</v>
      </c>
      <c r="I203" s="105">
        <f>'保険会社用'!I203</f>
      </c>
      <c r="J203" s="106"/>
      <c r="K203" s="185"/>
      <c r="L203" s="104"/>
    </row>
    <row r="204" spans="1:12" ht="22.5" customHeight="1">
      <c r="A204" s="192">
        <v>145</v>
      </c>
      <c r="B204" s="8" t="s">
        <v>3</v>
      </c>
      <c r="C204" s="113">
        <f>'保険会社用'!C204</f>
      </c>
      <c r="D204" s="114"/>
      <c r="E204" s="184">
        <f>'保険会社用'!E204</f>
      </c>
      <c r="F204" s="109">
        <f>IF('保険会社用'!F204&gt;0,'保険会社用'!F204,"")</f>
      </c>
      <c r="G204" s="194">
        <v>155</v>
      </c>
      <c r="H204" s="85" t="s">
        <v>3</v>
      </c>
      <c r="I204" s="113">
        <f>'保険会社用'!I204</f>
      </c>
      <c r="J204" s="114"/>
      <c r="K204" s="184">
        <f>'保険会社用'!K204</f>
      </c>
      <c r="L204" s="103">
        <f>IF('保険会社用'!L204&gt;0,'保険会社用'!L204,"")</f>
      </c>
    </row>
    <row r="205" spans="1:12" ht="22.5" customHeight="1">
      <c r="A205" s="193"/>
      <c r="B205" s="7" t="s">
        <v>4</v>
      </c>
      <c r="C205" s="105">
        <f>'保険会社用'!C205</f>
      </c>
      <c r="D205" s="106"/>
      <c r="E205" s="185"/>
      <c r="F205" s="110"/>
      <c r="G205" s="195"/>
      <c r="H205" s="84" t="s">
        <v>4</v>
      </c>
      <c r="I205" s="105">
        <f>'保険会社用'!I205</f>
      </c>
      <c r="J205" s="106"/>
      <c r="K205" s="185"/>
      <c r="L205" s="104"/>
    </row>
    <row r="206" spans="1:12" ht="22.5" customHeight="1">
      <c r="A206" s="192">
        <v>146</v>
      </c>
      <c r="B206" s="8" t="s">
        <v>3</v>
      </c>
      <c r="C206" s="113">
        <f>'保険会社用'!C206</f>
      </c>
      <c r="D206" s="114"/>
      <c r="E206" s="184">
        <f>'保険会社用'!E206</f>
      </c>
      <c r="F206" s="109">
        <f>IF('保険会社用'!F206&gt;0,'保険会社用'!F206,"")</f>
      </c>
      <c r="G206" s="194">
        <v>156</v>
      </c>
      <c r="H206" s="85" t="s">
        <v>3</v>
      </c>
      <c r="I206" s="113">
        <f>'保険会社用'!I206</f>
      </c>
      <c r="J206" s="114"/>
      <c r="K206" s="184">
        <f>'保険会社用'!K206</f>
      </c>
      <c r="L206" s="103">
        <f>IF('保険会社用'!L206&gt;0,'保険会社用'!L206,"")</f>
      </c>
    </row>
    <row r="207" spans="1:12" ht="22.5" customHeight="1">
      <c r="A207" s="193"/>
      <c r="B207" s="7" t="s">
        <v>4</v>
      </c>
      <c r="C207" s="105">
        <f>'保険会社用'!C207</f>
      </c>
      <c r="D207" s="106"/>
      <c r="E207" s="185"/>
      <c r="F207" s="110"/>
      <c r="G207" s="195"/>
      <c r="H207" s="84" t="s">
        <v>4</v>
      </c>
      <c r="I207" s="105">
        <f>'保険会社用'!I207</f>
      </c>
      <c r="J207" s="106"/>
      <c r="K207" s="185"/>
      <c r="L207" s="104"/>
    </row>
    <row r="208" spans="1:12" ht="22.5" customHeight="1">
      <c r="A208" s="192">
        <v>147</v>
      </c>
      <c r="B208" s="8" t="s">
        <v>3</v>
      </c>
      <c r="C208" s="113">
        <f>'保険会社用'!C208</f>
      </c>
      <c r="D208" s="114"/>
      <c r="E208" s="184">
        <f>'保険会社用'!E208</f>
      </c>
      <c r="F208" s="109">
        <f>IF('保険会社用'!F208&gt;0,'保険会社用'!F208,"")</f>
      </c>
      <c r="G208" s="194">
        <v>157</v>
      </c>
      <c r="H208" s="85" t="s">
        <v>3</v>
      </c>
      <c r="I208" s="113">
        <f>'保険会社用'!I208</f>
      </c>
      <c r="J208" s="114"/>
      <c r="K208" s="184">
        <f>'保険会社用'!K208</f>
      </c>
      <c r="L208" s="103">
        <f>IF('保険会社用'!L208&gt;0,'保険会社用'!L208,"")</f>
      </c>
    </row>
    <row r="209" spans="1:12" ht="22.5" customHeight="1">
      <c r="A209" s="193"/>
      <c r="B209" s="7" t="s">
        <v>4</v>
      </c>
      <c r="C209" s="105">
        <f>'保険会社用'!C209</f>
      </c>
      <c r="D209" s="106"/>
      <c r="E209" s="185"/>
      <c r="F209" s="110"/>
      <c r="G209" s="195"/>
      <c r="H209" s="84" t="s">
        <v>4</v>
      </c>
      <c r="I209" s="105">
        <f>'保険会社用'!I209</f>
      </c>
      <c r="J209" s="106"/>
      <c r="K209" s="185"/>
      <c r="L209" s="104"/>
    </row>
    <row r="210" spans="1:12" ht="22.5" customHeight="1">
      <c r="A210" s="192">
        <v>148</v>
      </c>
      <c r="B210" s="8" t="s">
        <v>3</v>
      </c>
      <c r="C210" s="113">
        <f>'保険会社用'!C210</f>
      </c>
      <c r="D210" s="114"/>
      <c r="E210" s="184">
        <f>'保険会社用'!E210</f>
      </c>
      <c r="F210" s="109">
        <f>IF('保険会社用'!F210&gt;0,'保険会社用'!F210,"")</f>
      </c>
      <c r="G210" s="194">
        <v>158</v>
      </c>
      <c r="H210" s="85" t="s">
        <v>3</v>
      </c>
      <c r="I210" s="113">
        <f>'保険会社用'!I210</f>
      </c>
      <c r="J210" s="114"/>
      <c r="K210" s="184">
        <f>'保険会社用'!K210</f>
      </c>
      <c r="L210" s="103">
        <f>IF('保険会社用'!L210&gt;0,'保険会社用'!L210,"")</f>
      </c>
    </row>
    <row r="211" spans="1:12" ht="22.5" customHeight="1">
      <c r="A211" s="193"/>
      <c r="B211" s="7" t="s">
        <v>4</v>
      </c>
      <c r="C211" s="105">
        <f>'保険会社用'!C211</f>
      </c>
      <c r="D211" s="106"/>
      <c r="E211" s="185"/>
      <c r="F211" s="110"/>
      <c r="G211" s="195"/>
      <c r="H211" s="84" t="s">
        <v>4</v>
      </c>
      <c r="I211" s="105">
        <f>'保険会社用'!I211</f>
      </c>
      <c r="J211" s="106"/>
      <c r="K211" s="185"/>
      <c r="L211" s="104"/>
    </row>
    <row r="212" spans="1:12" ht="22.5" customHeight="1">
      <c r="A212" s="192">
        <v>149</v>
      </c>
      <c r="B212" s="8" t="s">
        <v>3</v>
      </c>
      <c r="C212" s="113">
        <f>'保険会社用'!C212</f>
      </c>
      <c r="D212" s="114"/>
      <c r="E212" s="184">
        <f>'保険会社用'!E212</f>
      </c>
      <c r="F212" s="109">
        <f>IF('保険会社用'!F212&gt;0,'保険会社用'!F212,"")</f>
      </c>
      <c r="G212" s="194">
        <v>159</v>
      </c>
      <c r="H212" s="85" t="s">
        <v>3</v>
      </c>
      <c r="I212" s="113">
        <f>'保険会社用'!I212</f>
      </c>
      <c r="J212" s="114"/>
      <c r="K212" s="184">
        <f>'保険会社用'!K212</f>
      </c>
      <c r="L212" s="103">
        <f>IF('保険会社用'!L212&gt;0,'保険会社用'!L212,"")</f>
      </c>
    </row>
    <row r="213" spans="1:12" ht="22.5" customHeight="1">
      <c r="A213" s="193"/>
      <c r="B213" s="7" t="s">
        <v>4</v>
      </c>
      <c r="C213" s="105">
        <f>'保険会社用'!C213</f>
      </c>
      <c r="D213" s="106"/>
      <c r="E213" s="185"/>
      <c r="F213" s="110"/>
      <c r="G213" s="195"/>
      <c r="H213" s="84" t="s">
        <v>4</v>
      </c>
      <c r="I213" s="105">
        <f>'保険会社用'!I213</f>
      </c>
      <c r="J213" s="106"/>
      <c r="K213" s="185"/>
      <c r="L213" s="104"/>
    </row>
    <row r="214" spans="1:12" ht="22.5" customHeight="1">
      <c r="A214" s="192">
        <v>150</v>
      </c>
      <c r="B214" s="8" t="s">
        <v>3</v>
      </c>
      <c r="C214" s="113">
        <f>'保険会社用'!C214</f>
      </c>
      <c r="D214" s="114"/>
      <c r="E214" s="184">
        <f>'保険会社用'!E214</f>
      </c>
      <c r="F214" s="109">
        <f>IF('保険会社用'!F214&gt;0,'保険会社用'!F214,"")</f>
      </c>
      <c r="G214" s="194">
        <v>160</v>
      </c>
      <c r="H214" s="85" t="s">
        <v>3</v>
      </c>
      <c r="I214" s="113">
        <f>'保険会社用'!I214</f>
      </c>
      <c r="J214" s="114"/>
      <c r="K214" s="184">
        <f>'保険会社用'!K214</f>
      </c>
      <c r="L214" s="103">
        <f>IF('保険会社用'!L214&gt;0,'保険会社用'!L214,"")</f>
      </c>
    </row>
    <row r="215" spans="1:12" ht="22.5" customHeight="1" thickBot="1">
      <c r="A215" s="193"/>
      <c r="B215" s="7" t="s">
        <v>4</v>
      </c>
      <c r="C215" s="105">
        <f>'保険会社用'!C215</f>
      </c>
      <c r="D215" s="106"/>
      <c r="E215" s="185"/>
      <c r="F215" s="110"/>
      <c r="G215" s="195"/>
      <c r="H215" s="86" t="s">
        <v>4</v>
      </c>
      <c r="I215" s="105">
        <f>'保険会社用'!I215</f>
      </c>
      <c r="J215" s="106"/>
      <c r="K215" s="185"/>
      <c r="L215" s="122"/>
    </row>
    <row r="216" spans="1:12" ht="13.5" customHeight="1">
      <c r="A216" s="1" t="s">
        <v>10</v>
      </c>
      <c r="B216" s="9" t="s">
        <v>11</v>
      </c>
      <c r="C216" s="81"/>
      <c r="D216" s="82"/>
      <c r="E216" s="82"/>
      <c r="F216" s="82"/>
      <c r="G216" s="82"/>
      <c r="H216" s="186" t="s">
        <v>15</v>
      </c>
      <c r="I216" s="187"/>
      <c r="J216" s="188"/>
      <c r="K216" s="129">
        <f>'保険会社用'!K216</f>
        <v>0</v>
      </c>
      <c r="L216" s="131">
        <f>'保険会社用'!L216</f>
        <v>0</v>
      </c>
    </row>
    <row r="217" spans="2:12" ht="14.25" customHeight="1" thickBot="1">
      <c r="B217" s="9" t="s">
        <v>12</v>
      </c>
      <c r="C217" s="81"/>
      <c r="D217" s="82"/>
      <c r="E217" s="82"/>
      <c r="F217" s="82"/>
      <c r="G217" s="82"/>
      <c r="H217" s="189"/>
      <c r="I217" s="190"/>
      <c r="J217" s="191"/>
      <c r="K217" s="130"/>
      <c r="L217" s="132"/>
    </row>
    <row r="218" spans="2:12" ht="13.5" customHeight="1">
      <c r="B218" s="9" t="s">
        <v>13</v>
      </c>
      <c r="C218" s="9"/>
      <c r="H218" s="180"/>
      <c r="I218" s="180"/>
      <c r="J218" s="180"/>
      <c r="K218" s="182"/>
      <c r="L218" s="182"/>
    </row>
    <row r="219" spans="2:12" ht="14.25" customHeight="1">
      <c r="B219" s="9" t="s">
        <v>14</v>
      </c>
      <c r="C219" s="9"/>
      <c r="H219" s="181"/>
      <c r="I219" s="181"/>
      <c r="J219" s="181"/>
      <c r="K219" s="183"/>
      <c r="L219" s="183"/>
    </row>
    <row r="220" spans="1:12" ht="12" customHeight="1">
      <c r="A220" s="199"/>
      <c r="B220" s="199"/>
      <c r="C220" s="199"/>
      <c r="D220" s="12"/>
      <c r="E220" s="14"/>
      <c r="F220" s="200"/>
      <c r="G220" s="200"/>
      <c r="H220" s="200"/>
      <c r="I220" s="200"/>
      <c r="J220" s="200"/>
      <c r="K220" s="63">
        <v>9</v>
      </c>
      <c r="L220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221" spans="1:12" ht="21.75" customHeight="1">
      <c r="A221" s="201" t="s">
        <v>1</v>
      </c>
      <c r="B221" s="202"/>
      <c r="C221" s="203"/>
      <c r="D221" s="13" t="s">
        <v>9</v>
      </c>
      <c r="E221" s="196" t="s">
        <v>5</v>
      </c>
      <c r="F221" s="197"/>
      <c r="G221" s="204" t="s">
        <v>1</v>
      </c>
      <c r="H221" s="205"/>
      <c r="I221" s="206"/>
      <c r="J221" s="11" t="s">
        <v>9</v>
      </c>
      <c r="K221" s="207" t="s">
        <v>5</v>
      </c>
      <c r="L221" s="207"/>
    </row>
    <row r="222" spans="1:12" ht="27" customHeight="1">
      <c r="A222" s="196" t="s">
        <v>2</v>
      </c>
      <c r="B222" s="197"/>
      <c r="C222" s="198"/>
      <c r="D222" s="3" t="s">
        <v>8</v>
      </c>
      <c r="E222" s="4" t="s">
        <v>7</v>
      </c>
      <c r="F222" s="4" t="s">
        <v>6</v>
      </c>
      <c r="G222" s="196" t="s">
        <v>2</v>
      </c>
      <c r="H222" s="197"/>
      <c r="I222" s="198"/>
      <c r="J222" s="3" t="s">
        <v>8</v>
      </c>
      <c r="K222" s="5" t="s">
        <v>7</v>
      </c>
      <c r="L222" s="5" t="s">
        <v>6</v>
      </c>
    </row>
    <row r="223" spans="1:12" ht="22.5" customHeight="1">
      <c r="A223" s="192">
        <v>161</v>
      </c>
      <c r="B223" s="6" t="s">
        <v>3</v>
      </c>
      <c r="C223" s="113">
        <f>'保険会社用'!C223</f>
      </c>
      <c r="D223" s="114"/>
      <c r="E223" s="184">
        <f>'保険会社用'!E223</f>
      </c>
      <c r="F223" s="109">
        <f>IF('保険会社用'!F223&gt;0,'保険会社用'!F223,"")</f>
      </c>
      <c r="G223" s="194">
        <v>171</v>
      </c>
      <c r="H223" s="83" t="s">
        <v>3</v>
      </c>
      <c r="I223" s="113">
        <f>'保険会社用'!I223</f>
      </c>
      <c r="J223" s="114"/>
      <c r="K223" s="184">
        <f>'保険会社用'!K223</f>
      </c>
      <c r="L223" s="103">
        <f>IF('保険会社用'!L223&gt;0,'保険会社用'!L223,"")</f>
      </c>
    </row>
    <row r="224" spans="1:12" ht="22.5" customHeight="1">
      <c r="A224" s="193"/>
      <c r="B224" s="7" t="s">
        <v>4</v>
      </c>
      <c r="C224" s="105">
        <f>'保険会社用'!C224</f>
      </c>
      <c r="D224" s="106"/>
      <c r="E224" s="185"/>
      <c r="F224" s="110"/>
      <c r="G224" s="195"/>
      <c r="H224" s="84" t="s">
        <v>4</v>
      </c>
      <c r="I224" s="105">
        <f>'保険会社用'!I224</f>
      </c>
      <c r="J224" s="106"/>
      <c r="K224" s="185"/>
      <c r="L224" s="104"/>
    </row>
    <row r="225" spans="1:12" ht="22.5" customHeight="1">
      <c r="A225" s="192">
        <v>162</v>
      </c>
      <c r="B225" s="8" t="s">
        <v>3</v>
      </c>
      <c r="C225" s="113">
        <f>'保険会社用'!C225</f>
      </c>
      <c r="D225" s="114"/>
      <c r="E225" s="184">
        <f>'保険会社用'!E225</f>
      </c>
      <c r="F225" s="109">
        <f>IF('保険会社用'!F225&gt;0,'保険会社用'!F225,"")</f>
      </c>
      <c r="G225" s="194">
        <v>172</v>
      </c>
      <c r="H225" s="85" t="s">
        <v>3</v>
      </c>
      <c r="I225" s="113">
        <f>'保険会社用'!I225</f>
      </c>
      <c r="J225" s="114"/>
      <c r="K225" s="184">
        <f>'保険会社用'!K225</f>
      </c>
      <c r="L225" s="103">
        <f>IF('保険会社用'!L225&gt;0,'保険会社用'!L225,"")</f>
      </c>
    </row>
    <row r="226" spans="1:12" ht="22.5" customHeight="1">
      <c r="A226" s="193"/>
      <c r="B226" s="7" t="s">
        <v>4</v>
      </c>
      <c r="C226" s="105">
        <f>'保険会社用'!C226</f>
      </c>
      <c r="D226" s="106"/>
      <c r="E226" s="185"/>
      <c r="F226" s="110"/>
      <c r="G226" s="195"/>
      <c r="H226" s="84" t="s">
        <v>4</v>
      </c>
      <c r="I226" s="105">
        <f>'保険会社用'!I226</f>
      </c>
      <c r="J226" s="106"/>
      <c r="K226" s="185"/>
      <c r="L226" s="104"/>
    </row>
    <row r="227" spans="1:12" ht="22.5" customHeight="1">
      <c r="A227" s="192">
        <v>163</v>
      </c>
      <c r="B227" s="8" t="s">
        <v>3</v>
      </c>
      <c r="C227" s="113">
        <f>'保険会社用'!C227</f>
      </c>
      <c r="D227" s="114"/>
      <c r="E227" s="184">
        <f>'保険会社用'!E227</f>
      </c>
      <c r="F227" s="109">
        <f>IF('保険会社用'!F227&gt;0,'保険会社用'!F227,"")</f>
      </c>
      <c r="G227" s="194">
        <v>173</v>
      </c>
      <c r="H227" s="85" t="s">
        <v>3</v>
      </c>
      <c r="I227" s="113">
        <f>'保険会社用'!I227</f>
      </c>
      <c r="J227" s="114"/>
      <c r="K227" s="184">
        <f>'保険会社用'!K227</f>
      </c>
      <c r="L227" s="103">
        <f>IF('保険会社用'!L227&gt;0,'保険会社用'!L227,"")</f>
      </c>
    </row>
    <row r="228" spans="1:12" ht="22.5" customHeight="1">
      <c r="A228" s="193"/>
      <c r="B228" s="7" t="s">
        <v>4</v>
      </c>
      <c r="C228" s="105">
        <f>'保険会社用'!C228</f>
      </c>
      <c r="D228" s="106"/>
      <c r="E228" s="185"/>
      <c r="F228" s="110"/>
      <c r="G228" s="195"/>
      <c r="H228" s="84" t="s">
        <v>4</v>
      </c>
      <c r="I228" s="105">
        <f>'保険会社用'!I228</f>
      </c>
      <c r="J228" s="106"/>
      <c r="K228" s="185"/>
      <c r="L228" s="104"/>
    </row>
    <row r="229" spans="1:12" ht="22.5" customHeight="1">
      <c r="A229" s="192">
        <v>164</v>
      </c>
      <c r="B229" s="8" t="s">
        <v>3</v>
      </c>
      <c r="C229" s="113">
        <f>'保険会社用'!C229</f>
      </c>
      <c r="D229" s="114"/>
      <c r="E229" s="184">
        <f>'保険会社用'!E229</f>
      </c>
      <c r="F229" s="109">
        <f>IF('保険会社用'!F229&gt;0,'保険会社用'!F229,"")</f>
      </c>
      <c r="G229" s="194">
        <v>174</v>
      </c>
      <c r="H229" s="85" t="s">
        <v>3</v>
      </c>
      <c r="I229" s="113">
        <f>'保険会社用'!I229</f>
      </c>
      <c r="J229" s="114"/>
      <c r="K229" s="184">
        <f>'保険会社用'!K229</f>
      </c>
      <c r="L229" s="103">
        <f>IF('保険会社用'!L229&gt;0,'保険会社用'!L229,"")</f>
      </c>
    </row>
    <row r="230" spans="1:12" ht="22.5" customHeight="1">
      <c r="A230" s="193"/>
      <c r="B230" s="7" t="s">
        <v>4</v>
      </c>
      <c r="C230" s="105">
        <f>'保険会社用'!C230</f>
      </c>
      <c r="D230" s="106"/>
      <c r="E230" s="185"/>
      <c r="F230" s="110"/>
      <c r="G230" s="195"/>
      <c r="H230" s="84" t="s">
        <v>4</v>
      </c>
      <c r="I230" s="105">
        <f>'保険会社用'!I230</f>
      </c>
      <c r="J230" s="106"/>
      <c r="K230" s="185"/>
      <c r="L230" s="104"/>
    </row>
    <row r="231" spans="1:12" ht="22.5" customHeight="1">
      <c r="A231" s="192">
        <v>165</v>
      </c>
      <c r="B231" s="8" t="s">
        <v>3</v>
      </c>
      <c r="C231" s="113">
        <f>'保険会社用'!C231</f>
      </c>
      <c r="D231" s="114"/>
      <c r="E231" s="184">
        <f>'保険会社用'!E231</f>
      </c>
      <c r="F231" s="109">
        <f>IF('保険会社用'!F231&gt;0,'保険会社用'!F231,"")</f>
      </c>
      <c r="G231" s="194">
        <v>175</v>
      </c>
      <c r="H231" s="85" t="s">
        <v>3</v>
      </c>
      <c r="I231" s="113">
        <f>'保険会社用'!I231</f>
      </c>
      <c r="J231" s="114"/>
      <c r="K231" s="184">
        <f>'保険会社用'!K231</f>
      </c>
      <c r="L231" s="103">
        <f>IF('保険会社用'!L231&gt;0,'保険会社用'!L231,"")</f>
      </c>
    </row>
    <row r="232" spans="1:12" ht="22.5" customHeight="1">
      <c r="A232" s="193"/>
      <c r="B232" s="7" t="s">
        <v>4</v>
      </c>
      <c r="C232" s="105">
        <f>'保険会社用'!C232</f>
      </c>
      <c r="D232" s="106"/>
      <c r="E232" s="185"/>
      <c r="F232" s="110"/>
      <c r="G232" s="195"/>
      <c r="H232" s="84" t="s">
        <v>4</v>
      </c>
      <c r="I232" s="105">
        <f>'保険会社用'!I232</f>
      </c>
      <c r="J232" s="106"/>
      <c r="K232" s="185"/>
      <c r="L232" s="104"/>
    </row>
    <row r="233" spans="1:12" ht="22.5" customHeight="1">
      <c r="A233" s="192">
        <v>166</v>
      </c>
      <c r="B233" s="8" t="s">
        <v>3</v>
      </c>
      <c r="C233" s="113">
        <f>'保険会社用'!C233</f>
      </c>
      <c r="D233" s="114"/>
      <c r="E233" s="184">
        <f>'保険会社用'!E233</f>
      </c>
      <c r="F233" s="109">
        <f>IF('保険会社用'!F233&gt;0,'保険会社用'!F233,"")</f>
      </c>
      <c r="G233" s="194">
        <v>176</v>
      </c>
      <c r="H233" s="85" t="s">
        <v>3</v>
      </c>
      <c r="I233" s="113">
        <f>'保険会社用'!I233</f>
      </c>
      <c r="J233" s="114"/>
      <c r="K233" s="184">
        <f>'保険会社用'!K233</f>
      </c>
      <c r="L233" s="103">
        <f>IF('保険会社用'!L233&gt;0,'保険会社用'!L233,"")</f>
      </c>
    </row>
    <row r="234" spans="1:12" ht="22.5" customHeight="1">
      <c r="A234" s="193"/>
      <c r="B234" s="7" t="s">
        <v>4</v>
      </c>
      <c r="C234" s="105">
        <f>'保険会社用'!C234</f>
      </c>
      <c r="D234" s="106"/>
      <c r="E234" s="185"/>
      <c r="F234" s="110"/>
      <c r="G234" s="195"/>
      <c r="H234" s="84" t="s">
        <v>4</v>
      </c>
      <c r="I234" s="105">
        <f>'保険会社用'!I234</f>
      </c>
      <c r="J234" s="106"/>
      <c r="K234" s="185"/>
      <c r="L234" s="104"/>
    </row>
    <row r="235" spans="1:12" ht="22.5" customHeight="1">
      <c r="A235" s="192">
        <v>167</v>
      </c>
      <c r="B235" s="8" t="s">
        <v>3</v>
      </c>
      <c r="C235" s="113">
        <f>'保険会社用'!C235</f>
      </c>
      <c r="D235" s="114"/>
      <c r="E235" s="184">
        <f>'保険会社用'!E235</f>
      </c>
      <c r="F235" s="109">
        <f>IF('保険会社用'!F235&gt;0,'保険会社用'!F235,"")</f>
      </c>
      <c r="G235" s="194">
        <v>177</v>
      </c>
      <c r="H235" s="85" t="s">
        <v>3</v>
      </c>
      <c r="I235" s="113">
        <f>'保険会社用'!I235</f>
      </c>
      <c r="J235" s="114"/>
      <c r="K235" s="184">
        <f>'保険会社用'!K235</f>
      </c>
      <c r="L235" s="103">
        <f>IF('保険会社用'!L235&gt;0,'保険会社用'!L235,"")</f>
      </c>
    </row>
    <row r="236" spans="1:12" ht="22.5" customHeight="1">
      <c r="A236" s="193"/>
      <c r="B236" s="7" t="s">
        <v>4</v>
      </c>
      <c r="C236" s="105">
        <f>'保険会社用'!C236</f>
      </c>
      <c r="D236" s="106"/>
      <c r="E236" s="185"/>
      <c r="F236" s="110"/>
      <c r="G236" s="195"/>
      <c r="H236" s="84" t="s">
        <v>4</v>
      </c>
      <c r="I236" s="105">
        <f>'保険会社用'!I236</f>
      </c>
      <c r="J236" s="106"/>
      <c r="K236" s="185"/>
      <c r="L236" s="104"/>
    </row>
    <row r="237" spans="1:12" ht="22.5" customHeight="1">
      <c r="A237" s="192">
        <v>168</v>
      </c>
      <c r="B237" s="8" t="s">
        <v>3</v>
      </c>
      <c r="C237" s="113">
        <f>'保険会社用'!C237</f>
      </c>
      <c r="D237" s="114"/>
      <c r="E237" s="184">
        <f>'保険会社用'!E237</f>
      </c>
      <c r="F237" s="109">
        <f>IF('保険会社用'!F237&gt;0,'保険会社用'!F237,"")</f>
      </c>
      <c r="G237" s="194">
        <v>178</v>
      </c>
      <c r="H237" s="85" t="s">
        <v>3</v>
      </c>
      <c r="I237" s="113">
        <f>'保険会社用'!I237</f>
      </c>
      <c r="J237" s="114"/>
      <c r="K237" s="184">
        <f>'保険会社用'!K237</f>
      </c>
      <c r="L237" s="103">
        <f>IF('保険会社用'!L237&gt;0,'保険会社用'!L237,"")</f>
      </c>
    </row>
    <row r="238" spans="1:12" ht="22.5" customHeight="1">
      <c r="A238" s="193"/>
      <c r="B238" s="7" t="s">
        <v>4</v>
      </c>
      <c r="C238" s="105">
        <f>'保険会社用'!C238</f>
      </c>
      <c r="D238" s="106"/>
      <c r="E238" s="185"/>
      <c r="F238" s="110"/>
      <c r="G238" s="195"/>
      <c r="H238" s="84" t="s">
        <v>4</v>
      </c>
      <c r="I238" s="105">
        <f>'保険会社用'!I238</f>
      </c>
      <c r="J238" s="106"/>
      <c r="K238" s="185"/>
      <c r="L238" s="104"/>
    </row>
    <row r="239" spans="1:12" ht="22.5" customHeight="1">
      <c r="A239" s="192">
        <v>169</v>
      </c>
      <c r="B239" s="8" t="s">
        <v>3</v>
      </c>
      <c r="C239" s="113">
        <f>'保険会社用'!C239</f>
      </c>
      <c r="D239" s="114"/>
      <c r="E239" s="184">
        <f>'保険会社用'!E239</f>
      </c>
      <c r="F239" s="109">
        <f>IF('保険会社用'!F239&gt;0,'保険会社用'!F239,"")</f>
      </c>
      <c r="G239" s="194">
        <v>179</v>
      </c>
      <c r="H239" s="85" t="s">
        <v>3</v>
      </c>
      <c r="I239" s="113">
        <f>'保険会社用'!I239</f>
      </c>
      <c r="J239" s="114"/>
      <c r="K239" s="184">
        <f>'保険会社用'!K239</f>
      </c>
      <c r="L239" s="103">
        <f>IF('保険会社用'!L239&gt;0,'保険会社用'!L239,"")</f>
      </c>
    </row>
    <row r="240" spans="1:12" ht="22.5" customHeight="1">
      <c r="A240" s="193"/>
      <c r="B240" s="7" t="s">
        <v>4</v>
      </c>
      <c r="C240" s="105">
        <f>'保険会社用'!C240</f>
      </c>
      <c r="D240" s="106"/>
      <c r="E240" s="185"/>
      <c r="F240" s="110"/>
      <c r="G240" s="195"/>
      <c r="H240" s="84" t="s">
        <v>4</v>
      </c>
      <c r="I240" s="105">
        <f>'保険会社用'!I240</f>
      </c>
      <c r="J240" s="106"/>
      <c r="K240" s="185"/>
      <c r="L240" s="104"/>
    </row>
    <row r="241" spans="1:12" ht="22.5" customHeight="1">
      <c r="A241" s="192">
        <v>170</v>
      </c>
      <c r="B241" s="8" t="s">
        <v>3</v>
      </c>
      <c r="C241" s="113">
        <f>'保険会社用'!C241</f>
      </c>
      <c r="D241" s="114"/>
      <c r="E241" s="184">
        <f>'保険会社用'!E241</f>
      </c>
      <c r="F241" s="109">
        <f>IF('保険会社用'!F241&gt;0,'保険会社用'!F241,"")</f>
      </c>
      <c r="G241" s="194">
        <v>180</v>
      </c>
      <c r="H241" s="85" t="s">
        <v>3</v>
      </c>
      <c r="I241" s="113">
        <f>'保険会社用'!I241</f>
      </c>
      <c r="J241" s="114"/>
      <c r="K241" s="184">
        <f>'保険会社用'!K241</f>
      </c>
      <c r="L241" s="103">
        <f>IF('保険会社用'!L241&gt;0,'保険会社用'!L241,"")</f>
      </c>
    </row>
    <row r="242" spans="1:12" ht="22.5" customHeight="1" thickBot="1">
      <c r="A242" s="193"/>
      <c r="B242" s="7" t="s">
        <v>4</v>
      </c>
      <c r="C242" s="105">
        <f>'保険会社用'!C242</f>
      </c>
      <c r="D242" s="106"/>
      <c r="E242" s="185"/>
      <c r="F242" s="110"/>
      <c r="G242" s="195"/>
      <c r="H242" s="86" t="s">
        <v>4</v>
      </c>
      <c r="I242" s="105">
        <f>'保険会社用'!I242</f>
      </c>
      <c r="J242" s="106"/>
      <c r="K242" s="185"/>
      <c r="L242" s="122"/>
    </row>
    <row r="243" spans="1:12" ht="13.5" customHeight="1">
      <c r="A243" s="1" t="s">
        <v>10</v>
      </c>
      <c r="B243" s="9" t="s">
        <v>11</v>
      </c>
      <c r="C243" s="81"/>
      <c r="D243" s="82"/>
      <c r="E243" s="82"/>
      <c r="F243" s="82"/>
      <c r="G243" s="82"/>
      <c r="H243" s="186" t="s">
        <v>15</v>
      </c>
      <c r="I243" s="187"/>
      <c r="J243" s="188"/>
      <c r="K243" s="129">
        <f>'保険会社用'!K243</f>
        <v>0</v>
      </c>
      <c r="L243" s="131">
        <f>'保険会社用'!L243</f>
        <v>0</v>
      </c>
    </row>
    <row r="244" spans="2:12" ht="14.25" customHeight="1" thickBot="1">
      <c r="B244" s="9" t="s">
        <v>12</v>
      </c>
      <c r="C244" s="81"/>
      <c r="D244" s="82"/>
      <c r="E244" s="82"/>
      <c r="F244" s="82"/>
      <c r="G244" s="82"/>
      <c r="H244" s="189"/>
      <c r="I244" s="190"/>
      <c r="J244" s="191"/>
      <c r="K244" s="130"/>
      <c r="L244" s="132"/>
    </row>
    <row r="245" spans="2:12" ht="13.5" customHeight="1">
      <c r="B245" s="9" t="s">
        <v>13</v>
      </c>
      <c r="C245" s="9"/>
      <c r="H245" s="180"/>
      <c r="I245" s="180"/>
      <c r="J245" s="180"/>
      <c r="K245" s="182"/>
      <c r="L245" s="182"/>
    </row>
    <row r="246" spans="2:12" ht="14.25" customHeight="1">
      <c r="B246" s="9" t="s">
        <v>14</v>
      </c>
      <c r="C246" s="9"/>
      <c r="H246" s="181"/>
      <c r="I246" s="181"/>
      <c r="J246" s="181"/>
      <c r="K246" s="183"/>
      <c r="L246" s="183"/>
    </row>
    <row r="247" spans="1:12" ht="12" customHeight="1">
      <c r="A247" s="199"/>
      <c r="B247" s="199"/>
      <c r="C247" s="199"/>
      <c r="D247" s="12"/>
      <c r="E247" s="14"/>
      <c r="F247" s="200"/>
      <c r="G247" s="200"/>
      <c r="H247" s="200"/>
      <c r="I247" s="200"/>
      <c r="J247" s="200"/>
      <c r="K247" s="63">
        <v>10</v>
      </c>
      <c r="L247" s="64">
        <f>COUNTIF($L$26,"&gt;0")+COUNTIF($L$54,"&gt;0")+COUNTIF($L$81,"&gt;0")+COUNTIF($L$108,"&gt;0")+COUNTIF($L$135,"&gt;0")+COUNTIF($L$162,"&gt;0")+COUNTIF($L$189,"&gt;0")+COUNTIF($L$216,"&gt;0")+COUNTIF($L$243,"&gt;0")+COUNTIF($L$270,"&gt;0")</f>
        <v>0</v>
      </c>
    </row>
    <row r="248" spans="1:12" ht="21.75" customHeight="1">
      <c r="A248" s="201" t="s">
        <v>1</v>
      </c>
      <c r="B248" s="202"/>
      <c r="C248" s="203"/>
      <c r="D248" s="13" t="s">
        <v>9</v>
      </c>
      <c r="E248" s="196" t="s">
        <v>5</v>
      </c>
      <c r="F248" s="197"/>
      <c r="G248" s="204" t="s">
        <v>1</v>
      </c>
      <c r="H248" s="205"/>
      <c r="I248" s="206"/>
      <c r="J248" s="11" t="s">
        <v>9</v>
      </c>
      <c r="K248" s="207" t="s">
        <v>5</v>
      </c>
      <c r="L248" s="207"/>
    </row>
    <row r="249" spans="1:12" ht="27" customHeight="1">
      <c r="A249" s="196" t="s">
        <v>2</v>
      </c>
      <c r="B249" s="197"/>
      <c r="C249" s="198"/>
      <c r="D249" s="3" t="s">
        <v>8</v>
      </c>
      <c r="E249" s="4" t="s">
        <v>7</v>
      </c>
      <c r="F249" s="4" t="s">
        <v>6</v>
      </c>
      <c r="G249" s="196" t="s">
        <v>2</v>
      </c>
      <c r="H249" s="197"/>
      <c r="I249" s="198"/>
      <c r="J249" s="3" t="s">
        <v>8</v>
      </c>
      <c r="K249" s="5" t="s">
        <v>7</v>
      </c>
      <c r="L249" s="5" t="s">
        <v>6</v>
      </c>
    </row>
    <row r="250" spans="1:12" ht="22.5" customHeight="1">
      <c r="A250" s="192">
        <v>181</v>
      </c>
      <c r="B250" s="6" t="s">
        <v>3</v>
      </c>
      <c r="C250" s="113">
        <f>'保険会社用'!C250</f>
      </c>
      <c r="D250" s="114"/>
      <c r="E250" s="184">
        <f>'保険会社用'!E250</f>
      </c>
      <c r="F250" s="109">
        <f>IF('保険会社用'!F250&gt;0,'保険会社用'!F250,"")</f>
      </c>
      <c r="G250" s="194">
        <v>191</v>
      </c>
      <c r="H250" s="83" t="s">
        <v>3</v>
      </c>
      <c r="I250" s="113">
        <f>'保険会社用'!I250</f>
      </c>
      <c r="J250" s="114"/>
      <c r="K250" s="184">
        <f>'保険会社用'!K250</f>
      </c>
      <c r="L250" s="103">
        <f>IF('保険会社用'!L250&gt;0,'保険会社用'!L250,"")</f>
      </c>
    </row>
    <row r="251" spans="1:12" ht="22.5" customHeight="1">
      <c r="A251" s="193"/>
      <c r="B251" s="7" t="s">
        <v>4</v>
      </c>
      <c r="C251" s="105">
        <f>'保険会社用'!C251</f>
      </c>
      <c r="D251" s="106"/>
      <c r="E251" s="185"/>
      <c r="F251" s="110"/>
      <c r="G251" s="195"/>
      <c r="H251" s="84" t="s">
        <v>4</v>
      </c>
      <c r="I251" s="105">
        <f>'保険会社用'!I251</f>
      </c>
      <c r="J251" s="106"/>
      <c r="K251" s="185"/>
      <c r="L251" s="104"/>
    </row>
    <row r="252" spans="1:12" ht="22.5" customHeight="1">
      <c r="A252" s="192">
        <v>182</v>
      </c>
      <c r="B252" s="8" t="s">
        <v>3</v>
      </c>
      <c r="C252" s="113">
        <f>'保険会社用'!C252</f>
      </c>
      <c r="D252" s="114"/>
      <c r="E252" s="184">
        <f>'保険会社用'!E252</f>
      </c>
      <c r="F252" s="109">
        <f>IF('保険会社用'!F252&gt;0,'保険会社用'!F252,"")</f>
      </c>
      <c r="G252" s="194">
        <v>192</v>
      </c>
      <c r="H252" s="85" t="s">
        <v>3</v>
      </c>
      <c r="I252" s="113">
        <f>'保険会社用'!I252</f>
      </c>
      <c r="J252" s="114"/>
      <c r="K252" s="184">
        <f>'保険会社用'!K252</f>
      </c>
      <c r="L252" s="103">
        <f>IF('保険会社用'!L252&gt;0,'保険会社用'!L252,"")</f>
      </c>
    </row>
    <row r="253" spans="1:12" ht="22.5" customHeight="1">
      <c r="A253" s="193"/>
      <c r="B253" s="7" t="s">
        <v>4</v>
      </c>
      <c r="C253" s="105">
        <f>'保険会社用'!C253</f>
      </c>
      <c r="D253" s="106"/>
      <c r="E253" s="185"/>
      <c r="F253" s="110"/>
      <c r="G253" s="195"/>
      <c r="H253" s="84" t="s">
        <v>4</v>
      </c>
      <c r="I253" s="105">
        <f>'保険会社用'!I253</f>
      </c>
      <c r="J253" s="106"/>
      <c r="K253" s="185"/>
      <c r="L253" s="104"/>
    </row>
    <row r="254" spans="1:12" ht="22.5" customHeight="1">
      <c r="A254" s="192">
        <v>183</v>
      </c>
      <c r="B254" s="8" t="s">
        <v>3</v>
      </c>
      <c r="C254" s="113">
        <f>'保険会社用'!C254</f>
      </c>
      <c r="D254" s="114"/>
      <c r="E254" s="184">
        <f>'保険会社用'!E254</f>
      </c>
      <c r="F254" s="109">
        <f>IF('保険会社用'!F254&gt;0,'保険会社用'!F254,"")</f>
      </c>
      <c r="G254" s="194">
        <v>193</v>
      </c>
      <c r="H254" s="85" t="s">
        <v>3</v>
      </c>
      <c r="I254" s="113">
        <f>'保険会社用'!I254</f>
      </c>
      <c r="J254" s="114"/>
      <c r="K254" s="184">
        <f>'保険会社用'!K254</f>
      </c>
      <c r="L254" s="103">
        <f>IF('保険会社用'!L254&gt;0,'保険会社用'!L254,"")</f>
      </c>
    </row>
    <row r="255" spans="1:12" ht="22.5" customHeight="1">
      <c r="A255" s="193"/>
      <c r="B255" s="7" t="s">
        <v>4</v>
      </c>
      <c r="C255" s="105">
        <f>'保険会社用'!C255</f>
      </c>
      <c r="D255" s="106"/>
      <c r="E255" s="185"/>
      <c r="F255" s="110"/>
      <c r="G255" s="195"/>
      <c r="H255" s="84" t="s">
        <v>4</v>
      </c>
      <c r="I255" s="105">
        <f>'保険会社用'!I255</f>
      </c>
      <c r="J255" s="106"/>
      <c r="K255" s="185"/>
      <c r="L255" s="104"/>
    </row>
    <row r="256" spans="1:12" ht="22.5" customHeight="1">
      <c r="A256" s="192">
        <v>184</v>
      </c>
      <c r="B256" s="8" t="s">
        <v>3</v>
      </c>
      <c r="C256" s="113">
        <f>'保険会社用'!C256</f>
      </c>
      <c r="D256" s="114"/>
      <c r="E256" s="184">
        <f>'保険会社用'!E256</f>
      </c>
      <c r="F256" s="109">
        <f>IF('保険会社用'!F256&gt;0,'保険会社用'!F256,"")</f>
      </c>
      <c r="G256" s="194">
        <v>194</v>
      </c>
      <c r="H256" s="85" t="s">
        <v>3</v>
      </c>
      <c r="I256" s="113">
        <f>'保険会社用'!I256</f>
      </c>
      <c r="J256" s="114"/>
      <c r="K256" s="184">
        <f>'保険会社用'!K256</f>
      </c>
      <c r="L256" s="103">
        <f>IF('保険会社用'!L256&gt;0,'保険会社用'!L256,"")</f>
      </c>
    </row>
    <row r="257" spans="1:12" ht="22.5" customHeight="1">
      <c r="A257" s="193"/>
      <c r="B257" s="7" t="s">
        <v>4</v>
      </c>
      <c r="C257" s="105">
        <f>'保険会社用'!C257</f>
      </c>
      <c r="D257" s="106"/>
      <c r="E257" s="185"/>
      <c r="F257" s="110"/>
      <c r="G257" s="195"/>
      <c r="H257" s="84" t="s">
        <v>4</v>
      </c>
      <c r="I257" s="105">
        <f>'保険会社用'!I257</f>
      </c>
      <c r="J257" s="106"/>
      <c r="K257" s="185"/>
      <c r="L257" s="104"/>
    </row>
    <row r="258" spans="1:12" ht="22.5" customHeight="1">
      <c r="A258" s="192">
        <v>185</v>
      </c>
      <c r="B258" s="8" t="s">
        <v>3</v>
      </c>
      <c r="C258" s="113">
        <f>'保険会社用'!C258</f>
      </c>
      <c r="D258" s="114"/>
      <c r="E258" s="184">
        <f>'保険会社用'!E258</f>
      </c>
      <c r="F258" s="109">
        <f>IF('保険会社用'!F258&gt;0,'保険会社用'!F258,"")</f>
      </c>
      <c r="G258" s="194">
        <v>195</v>
      </c>
      <c r="H258" s="85" t="s">
        <v>3</v>
      </c>
      <c r="I258" s="113">
        <f>'保険会社用'!I258</f>
      </c>
      <c r="J258" s="114"/>
      <c r="K258" s="184">
        <f>'保険会社用'!K258</f>
      </c>
      <c r="L258" s="103">
        <f>IF('保険会社用'!L258&gt;0,'保険会社用'!L258,"")</f>
      </c>
    </row>
    <row r="259" spans="1:12" ht="22.5" customHeight="1">
      <c r="A259" s="193"/>
      <c r="B259" s="7" t="s">
        <v>4</v>
      </c>
      <c r="C259" s="105">
        <f>'保険会社用'!C259</f>
      </c>
      <c r="D259" s="106"/>
      <c r="E259" s="185"/>
      <c r="F259" s="110"/>
      <c r="G259" s="195"/>
      <c r="H259" s="84" t="s">
        <v>4</v>
      </c>
      <c r="I259" s="105">
        <f>'保険会社用'!I259</f>
      </c>
      <c r="J259" s="106"/>
      <c r="K259" s="185"/>
      <c r="L259" s="104"/>
    </row>
    <row r="260" spans="1:12" ht="22.5" customHeight="1">
      <c r="A260" s="192">
        <v>186</v>
      </c>
      <c r="B260" s="8" t="s">
        <v>3</v>
      </c>
      <c r="C260" s="113">
        <f>'保険会社用'!C260</f>
      </c>
      <c r="D260" s="114"/>
      <c r="E260" s="184">
        <f>'保険会社用'!E260</f>
      </c>
      <c r="F260" s="109">
        <f>IF('保険会社用'!F260&gt;0,'保険会社用'!F260,"")</f>
      </c>
      <c r="G260" s="194">
        <v>196</v>
      </c>
      <c r="H260" s="85" t="s">
        <v>3</v>
      </c>
      <c r="I260" s="113">
        <f>'保険会社用'!I260</f>
      </c>
      <c r="J260" s="114"/>
      <c r="K260" s="184">
        <f>'保険会社用'!K260</f>
      </c>
      <c r="L260" s="103">
        <f>IF('保険会社用'!L260&gt;0,'保険会社用'!L260,"")</f>
      </c>
    </row>
    <row r="261" spans="1:12" ht="22.5" customHeight="1">
      <c r="A261" s="193"/>
      <c r="B261" s="7" t="s">
        <v>4</v>
      </c>
      <c r="C261" s="105">
        <f>'保険会社用'!C261</f>
      </c>
      <c r="D261" s="106"/>
      <c r="E261" s="185"/>
      <c r="F261" s="110"/>
      <c r="G261" s="195"/>
      <c r="H261" s="84" t="s">
        <v>4</v>
      </c>
      <c r="I261" s="105">
        <f>'保険会社用'!I261</f>
      </c>
      <c r="J261" s="106"/>
      <c r="K261" s="185"/>
      <c r="L261" s="104"/>
    </row>
    <row r="262" spans="1:12" ht="22.5" customHeight="1">
      <c r="A262" s="192">
        <v>187</v>
      </c>
      <c r="B262" s="8" t="s">
        <v>3</v>
      </c>
      <c r="C262" s="113">
        <f>'保険会社用'!C262</f>
      </c>
      <c r="D262" s="114"/>
      <c r="E262" s="184">
        <f>'保険会社用'!E262</f>
      </c>
      <c r="F262" s="109">
        <f>IF('保険会社用'!F262&gt;0,'保険会社用'!F262,"")</f>
      </c>
      <c r="G262" s="194">
        <v>197</v>
      </c>
      <c r="H262" s="85" t="s">
        <v>3</v>
      </c>
      <c r="I262" s="113">
        <f>'保険会社用'!I262</f>
      </c>
      <c r="J262" s="114"/>
      <c r="K262" s="184">
        <f>'保険会社用'!K262</f>
      </c>
      <c r="L262" s="103">
        <f>IF('保険会社用'!L262&gt;0,'保険会社用'!L262,"")</f>
      </c>
    </row>
    <row r="263" spans="1:12" ht="22.5" customHeight="1">
      <c r="A263" s="193"/>
      <c r="B263" s="7" t="s">
        <v>4</v>
      </c>
      <c r="C263" s="105">
        <f>'保険会社用'!C263</f>
      </c>
      <c r="D263" s="106"/>
      <c r="E263" s="185"/>
      <c r="F263" s="110"/>
      <c r="G263" s="195"/>
      <c r="H263" s="84" t="s">
        <v>4</v>
      </c>
      <c r="I263" s="105">
        <f>'保険会社用'!I263</f>
      </c>
      <c r="J263" s="106"/>
      <c r="K263" s="185"/>
      <c r="L263" s="104"/>
    </row>
    <row r="264" spans="1:12" ht="22.5" customHeight="1">
      <c r="A264" s="192">
        <v>188</v>
      </c>
      <c r="B264" s="8" t="s">
        <v>3</v>
      </c>
      <c r="C264" s="113">
        <f>'保険会社用'!C264</f>
      </c>
      <c r="D264" s="114"/>
      <c r="E264" s="184">
        <f>'保険会社用'!E264</f>
      </c>
      <c r="F264" s="109">
        <f>IF('保険会社用'!F264&gt;0,'保険会社用'!F264,"")</f>
      </c>
      <c r="G264" s="194">
        <v>198</v>
      </c>
      <c r="H264" s="85" t="s">
        <v>3</v>
      </c>
      <c r="I264" s="113">
        <f>'保険会社用'!I264</f>
      </c>
      <c r="J264" s="114"/>
      <c r="K264" s="184">
        <f>'保険会社用'!K264</f>
      </c>
      <c r="L264" s="103">
        <f>IF('保険会社用'!L264&gt;0,'保険会社用'!L264,"")</f>
      </c>
    </row>
    <row r="265" spans="1:12" ht="22.5" customHeight="1">
      <c r="A265" s="193"/>
      <c r="B265" s="7" t="s">
        <v>4</v>
      </c>
      <c r="C265" s="105">
        <f>'保険会社用'!C265</f>
      </c>
      <c r="D265" s="106"/>
      <c r="E265" s="185"/>
      <c r="F265" s="110"/>
      <c r="G265" s="195"/>
      <c r="H265" s="84" t="s">
        <v>4</v>
      </c>
      <c r="I265" s="105">
        <f>'保険会社用'!I265</f>
      </c>
      <c r="J265" s="106"/>
      <c r="K265" s="185"/>
      <c r="L265" s="104"/>
    </row>
    <row r="266" spans="1:12" ht="22.5" customHeight="1">
      <c r="A266" s="192">
        <v>189</v>
      </c>
      <c r="B266" s="8" t="s">
        <v>3</v>
      </c>
      <c r="C266" s="113">
        <f>'保険会社用'!C266</f>
      </c>
      <c r="D266" s="114"/>
      <c r="E266" s="184">
        <f>'保険会社用'!E266</f>
      </c>
      <c r="F266" s="109">
        <f>IF('保険会社用'!F266&gt;0,'保険会社用'!F266,"")</f>
      </c>
      <c r="G266" s="194">
        <v>199</v>
      </c>
      <c r="H266" s="85" t="s">
        <v>3</v>
      </c>
      <c r="I266" s="113">
        <f>'保険会社用'!I266</f>
      </c>
      <c r="J266" s="114"/>
      <c r="K266" s="184">
        <f>'保険会社用'!K266</f>
      </c>
      <c r="L266" s="103">
        <f>IF('保険会社用'!L266&gt;0,'保険会社用'!L266,"")</f>
      </c>
    </row>
    <row r="267" spans="1:12" ht="22.5" customHeight="1">
      <c r="A267" s="193"/>
      <c r="B267" s="7" t="s">
        <v>4</v>
      </c>
      <c r="C267" s="105">
        <f>'保険会社用'!C267</f>
      </c>
      <c r="D267" s="106"/>
      <c r="E267" s="185"/>
      <c r="F267" s="110"/>
      <c r="G267" s="195"/>
      <c r="H267" s="84" t="s">
        <v>4</v>
      </c>
      <c r="I267" s="105">
        <f>'保険会社用'!I267</f>
      </c>
      <c r="J267" s="106"/>
      <c r="K267" s="185"/>
      <c r="L267" s="104"/>
    </row>
    <row r="268" spans="1:12" ht="22.5" customHeight="1">
      <c r="A268" s="192">
        <v>190</v>
      </c>
      <c r="B268" s="8" t="s">
        <v>3</v>
      </c>
      <c r="C268" s="113">
        <f>'保険会社用'!C268</f>
      </c>
      <c r="D268" s="114"/>
      <c r="E268" s="184">
        <f>'保険会社用'!E268</f>
      </c>
      <c r="F268" s="109">
        <f>IF('保険会社用'!F268&gt;0,'保険会社用'!F268,"")</f>
      </c>
      <c r="G268" s="194">
        <v>200</v>
      </c>
      <c r="H268" s="85" t="s">
        <v>3</v>
      </c>
      <c r="I268" s="113">
        <f>'保険会社用'!I268</f>
      </c>
      <c r="J268" s="114"/>
      <c r="K268" s="184">
        <f>'保険会社用'!K268</f>
      </c>
      <c r="L268" s="103">
        <f>IF('保険会社用'!L268&gt;0,'保険会社用'!L268,"")</f>
      </c>
    </row>
    <row r="269" spans="1:12" ht="22.5" customHeight="1" thickBot="1">
      <c r="A269" s="193"/>
      <c r="B269" s="7" t="s">
        <v>4</v>
      </c>
      <c r="C269" s="105">
        <f>'保険会社用'!C269</f>
      </c>
      <c r="D269" s="106"/>
      <c r="E269" s="185"/>
      <c r="F269" s="110"/>
      <c r="G269" s="195"/>
      <c r="H269" s="86" t="s">
        <v>4</v>
      </c>
      <c r="I269" s="105">
        <f>'保険会社用'!I269</f>
      </c>
      <c r="J269" s="106"/>
      <c r="K269" s="185"/>
      <c r="L269" s="122"/>
    </row>
    <row r="270" spans="1:12" ht="13.5" customHeight="1">
      <c r="A270" s="1" t="s">
        <v>10</v>
      </c>
      <c r="B270" s="9" t="s">
        <v>11</v>
      </c>
      <c r="C270" s="81"/>
      <c r="D270" s="82"/>
      <c r="E270" s="82"/>
      <c r="F270" s="82"/>
      <c r="G270" s="82"/>
      <c r="H270" s="186" t="s">
        <v>15</v>
      </c>
      <c r="I270" s="187"/>
      <c r="J270" s="188"/>
      <c r="K270" s="129">
        <f>'保険会社用'!K270</f>
        <v>0</v>
      </c>
      <c r="L270" s="131">
        <f>'保険会社用'!L270</f>
        <v>0</v>
      </c>
    </row>
    <row r="271" spans="2:12" ht="14.25" customHeight="1" thickBot="1">
      <c r="B271" s="9" t="s">
        <v>12</v>
      </c>
      <c r="C271" s="81"/>
      <c r="D271" s="82"/>
      <c r="E271" s="82"/>
      <c r="F271" s="82"/>
      <c r="G271" s="82"/>
      <c r="H271" s="189"/>
      <c r="I271" s="190"/>
      <c r="J271" s="191"/>
      <c r="K271" s="130"/>
      <c r="L271" s="132"/>
    </row>
    <row r="272" spans="2:12" ht="13.5" customHeight="1">
      <c r="B272" s="9" t="s">
        <v>13</v>
      </c>
      <c r="C272" s="9"/>
      <c r="H272" s="180"/>
      <c r="I272" s="180"/>
      <c r="J272" s="180"/>
      <c r="K272" s="182"/>
      <c r="L272" s="182"/>
    </row>
    <row r="273" spans="2:12" ht="14.25" customHeight="1">
      <c r="B273" s="9" t="s">
        <v>14</v>
      </c>
      <c r="C273" s="9"/>
      <c r="H273" s="181"/>
      <c r="I273" s="181"/>
      <c r="J273" s="181"/>
      <c r="K273" s="183"/>
      <c r="L273" s="183"/>
    </row>
  </sheetData>
  <sheetProtection password="ED89" sheet="1" objects="1" scenarios="1" selectLockedCells="1"/>
  <mergeCells count="1143">
    <mergeCell ref="E1:E2"/>
    <mergeCell ref="F1:J2"/>
    <mergeCell ref="A2:C2"/>
    <mergeCell ref="A3:C3"/>
    <mergeCell ref="F3:J3"/>
    <mergeCell ref="A4:C4"/>
    <mergeCell ref="E4:F4"/>
    <mergeCell ref="G4:I4"/>
    <mergeCell ref="L6:L7"/>
    <mergeCell ref="C7:D7"/>
    <mergeCell ref="I7:J7"/>
    <mergeCell ref="A8:A9"/>
    <mergeCell ref="C8:D8"/>
    <mergeCell ref="E8:E9"/>
    <mergeCell ref="F8:F9"/>
    <mergeCell ref="G8:G9"/>
    <mergeCell ref="I8:J8"/>
    <mergeCell ref="K8:K9"/>
    <mergeCell ref="K4:L4"/>
    <mergeCell ref="A5:C5"/>
    <mergeCell ref="G5:I5"/>
    <mergeCell ref="A6:A7"/>
    <mergeCell ref="C6:D6"/>
    <mergeCell ref="E6:E7"/>
    <mergeCell ref="F6:F7"/>
    <mergeCell ref="G6:G7"/>
    <mergeCell ref="I6:J6"/>
    <mergeCell ref="K6:K7"/>
    <mergeCell ref="L10:L11"/>
    <mergeCell ref="C11:D11"/>
    <mergeCell ref="I11:J11"/>
    <mergeCell ref="A12:A13"/>
    <mergeCell ref="C12:D12"/>
    <mergeCell ref="E12:E13"/>
    <mergeCell ref="F12:F13"/>
    <mergeCell ref="G12:G13"/>
    <mergeCell ref="I12:J12"/>
    <mergeCell ref="K12:K13"/>
    <mergeCell ref="L8:L9"/>
    <mergeCell ref="C9:D9"/>
    <mergeCell ref="I9:J9"/>
    <mergeCell ref="A10:A11"/>
    <mergeCell ref="C10:D10"/>
    <mergeCell ref="E10:E11"/>
    <mergeCell ref="F10:F11"/>
    <mergeCell ref="G10:G11"/>
    <mergeCell ref="I10:J10"/>
    <mergeCell ref="K10:K11"/>
    <mergeCell ref="L14:L15"/>
    <mergeCell ref="C15:D15"/>
    <mergeCell ref="I15:J15"/>
    <mergeCell ref="A16:A17"/>
    <mergeCell ref="C16:D16"/>
    <mergeCell ref="E16:E17"/>
    <mergeCell ref="F16:F17"/>
    <mergeCell ref="G16:G17"/>
    <mergeCell ref="I16:J16"/>
    <mergeCell ref="K16:K17"/>
    <mergeCell ref="L12:L13"/>
    <mergeCell ref="C13:D13"/>
    <mergeCell ref="I13:J13"/>
    <mergeCell ref="A14:A15"/>
    <mergeCell ref="C14:D14"/>
    <mergeCell ref="E14:E15"/>
    <mergeCell ref="F14:F15"/>
    <mergeCell ref="G14:G15"/>
    <mergeCell ref="I14:J14"/>
    <mergeCell ref="K14:K15"/>
    <mergeCell ref="L18:L19"/>
    <mergeCell ref="C19:D19"/>
    <mergeCell ref="I19:J19"/>
    <mergeCell ref="A20:A21"/>
    <mergeCell ref="C20:D20"/>
    <mergeCell ref="E20:E21"/>
    <mergeCell ref="F20:F21"/>
    <mergeCell ref="G20:G21"/>
    <mergeCell ref="I20:J20"/>
    <mergeCell ref="K20:K21"/>
    <mergeCell ref="L16:L17"/>
    <mergeCell ref="C17:D17"/>
    <mergeCell ref="I17:J17"/>
    <mergeCell ref="A18:A19"/>
    <mergeCell ref="C18:D18"/>
    <mergeCell ref="E18:E19"/>
    <mergeCell ref="F18:F19"/>
    <mergeCell ref="G18:G19"/>
    <mergeCell ref="I18:J18"/>
    <mergeCell ref="K18:K19"/>
    <mergeCell ref="L24:L25"/>
    <mergeCell ref="C25:D25"/>
    <mergeCell ref="I25:J25"/>
    <mergeCell ref="H26:J27"/>
    <mergeCell ref="K26:K27"/>
    <mergeCell ref="L26:L27"/>
    <mergeCell ref="L22:L23"/>
    <mergeCell ref="C23:D23"/>
    <mergeCell ref="I23:J23"/>
    <mergeCell ref="A24:A25"/>
    <mergeCell ref="C24:D24"/>
    <mergeCell ref="E24:E25"/>
    <mergeCell ref="F24:F25"/>
    <mergeCell ref="G24:G25"/>
    <mergeCell ref="I24:J24"/>
    <mergeCell ref="K24:K25"/>
    <mergeCell ref="L20:L21"/>
    <mergeCell ref="C21:D21"/>
    <mergeCell ref="I21:J21"/>
    <mergeCell ref="A22:A23"/>
    <mergeCell ref="C22:D22"/>
    <mergeCell ref="E22:E23"/>
    <mergeCell ref="F22:F23"/>
    <mergeCell ref="G22:G23"/>
    <mergeCell ref="I22:J22"/>
    <mergeCell ref="K22:K23"/>
    <mergeCell ref="A33:C33"/>
    <mergeCell ref="G33:I33"/>
    <mergeCell ref="A34:A35"/>
    <mergeCell ref="C34:D34"/>
    <mergeCell ref="E34:E35"/>
    <mergeCell ref="F34:F35"/>
    <mergeCell ref="G34:G35"/>
    <mergeCell ref="I34:J34"/>
    <mergeCell ref="H28:J29"/>
    <mergeCell ref="K28:K29"/>
    <mergeCell ref="L28:L29"/>
    <mergeCell ref="A31:C31"/>
    <mergeCell ref="F31:J31"/>
    <mergeCell ref="A32:C32"/>
    <mergeCell ref="E32:F32"/>
    <mergeCell ref="G32:I32"/>
    <mergeCell ref="K32:L32"/>
    <mergeCell ref="K36:K37"/>
    <mergeCell ref="L36:L37"/>
    <mergeCell ref="C37:D37"/>
    <mergeCell ref="I37:J37"/>
    <mergeCell ref="A38:A39"/>
    <mergeCell ref="C38:D38"/>
    <mergeCell ref="E38:E39"/>
    <mergeCell ref="F38:F39"/>
    <mergeCell ref="G38:G39"/>
    <mergeCell ref="I38:J38"/>
    <mergeCell ref="K34:K35"/>
    <mergeCell ref="L34:L35"/>
    <mergeCell ref="C35:D35"/>
    <mergeCell ref="I35:J35"/>
    <mergeCell ref="A36:A37"/>
    <mergeCell ref="C36:D36"/>
    <mergeCell ref="E36:E37"/>
    <mergeCell ref="F36:F37"/>
    <mergeCell ref="G36:G37"/>
    <mergeCell ref="I36:J36"/>
    <mergeCell ref="K40:K41"/>
    <mergeCell ref="L40:L41"/>
    <mergeCell ref="C41:D41"/>
    <mergeCell ref="I41:J41"/>
    <mergeCell ref="A42:A43"/>
    <mergeCell ref="C42:D42"/>
    <mergeCell ref="E42:E43"/>
    <mergeCell ref="F42:F43"/>
    <mergeCell ref="G42:G43"/>
    <mergeCell ref="I42:J42"/>
    <mergeCell ref="K38:K39"/>
    <mergeCell ref="L38:L39"/>
    <mergeCell ref="C39:D39"/>
    <mergeCell ref="I39:J39"/>
    <mergeCell ref="A40:A41"/>
    <mergeCell ref="C40:D40"/>
    <mergeCell ref="E40:E41"/>
    <mergeCell ref="F40:F41"/>
    <mergeCell ref="G40:G41"/>
    <mergeCell ref="I40:J40"/>
    <mergeCell ref="K44:K45"/>
    <mergeCell ref="L44:L45"/>
    <mergeCell ref="C45:D45"/>
    <mergeCell ref="I45:J45"/>
    <mergeCell ref="A46:A47"/>
    <mergeCell ref="C46:D46"/>
    <mergeCell ref="E46:E47"/>
    <mergeCell ref="F46:F47"/>
    <mergeCell ref="G46:G47"/>
    <mergeCell ref="I46:J46"/>
    <mergeCell ref="K42:K43"/>
    <mergeCell ref="L42:L43"/>
    <mergeCell ref="C43:D43"/>
    <mergeCell ref="I43:J43"/>
    <mergeCell ref="A44:A45"/>
    <mergeCell ref="C44:D44"/>
    <mergeCell ref="E44:E45"/>
    <mergeCell ref="F44:F45"/>
    <mergeCell ref="G44:G45"/>
    <mergeCell ref="I44:J44"/>
    <mergeCell ref="K48:K49"/>
    <mergeCell ref="L48:L49"/>
    <mergeCell ref="C49:D49"/>
    <mergeCell ref="I49:J49"/>
    <mergeCell ref="A50:A51"/>
    <mergeCell ref="C50:D50"/>
    <mergeCell ref="E50:E51"/>
    <mergeCell ref="F50:F51"/>
    <mergeCell ref="G50:G51"/>
    <mergeCell ref="I50:J50"/>
    <mergeCell ref="K46:K47"/>
    <mergeCell ref="L46:L47"/>
    <mergeCell ref="C47:D47"/>
    <mergeCell ref="I47:J47"/>
    <mergeCell ref="A48:A49"/>
    <mergeCell ref="C48:D48"/>
    <mergeCell ref="E48:E49"/>
    <mergeCell ref="F48:F49"/>
    <mergeCell ref="G48:G49"/>
    <mergeCell ref="I48:J48"/>
    <mergeCell ref="K52:K53"/>
    <mergeCell ref="L52:L53"/>
    <mergeCell ref="C53:D53"/>
    <mergeCell ref="I53:J53"/>
    <mergeCell ref="H54:J55"/>
    <mergeCell ref="K54:K55"/>
    <mergeCell ref="L54:L55"/>
    <mergeCell ref="K50:K51"/>
    <mergeCell ref="L50:L51"/>
    <mergeCell ref="C51:D51"/>
    <mergeCell ref="I51:J51"/>
    <mergeCell ref="A52:A53"/>
    <mergeCell ref="C52:D52"/>
    <mergeCell ref="E52:E53"/>
    <mergeCell ref="F52:F53"/>
    <mergeCell ref="G52:G53"/>
    <mergeCell ref="I52:J52"/>
    <mergeCell ref="A60:C60"/>
    <mergeCell ref="G60:I60"/>
    <mergeCell ref="A61:A62"/>
    <mergeCell ref="C61:D61"/>
    <mergeCell ref="E61:E62"/>
    <mergeCell ref="F61:F62"/>
    <mergeCell ref="G61:G62"/>
    <mergeCell ref="I61:J61"/>
    <mergeCell ref="H56:J57"/>
    <mergeCell ref="K56:K57"/>
    <mergeCell ref="L56:L57"/>
    <mergeCell ref="A58:C58"/>
    <mergeCell ref="F58:J58"/>
    <mergeCell ref="A59:C59"/>
    <mergeCell ref="E59:F59"/>
    <mergeCell ref="G59:I59"/>
    <mergeCell ref="K59:L59"/>
    <mergeCell ref="K63:K64"/>
    <mergeCell ref="L63:L64"/>
    <mergeCell ref="C64:D64"/>
    <mergeCell ref="I64:J64"/>
    <mergeCell ref="A65:A66"/>
    <mergeCell ref="C65:D65"/>
    <mergeCell ref="E65:E66"/>
    <mergeCell ref="F65:F66"/>
    <mergeCell ref="G65:G66"/>
    <mergeCell ref="I65:J65"/>
    <mergeCell ref="K61:K62"/>
    <mergeCell ref="L61:L62"/>
    <mergeCell ref="C62:D62"/>
    <mergeCell ref="I62:J62"/>
    <mergeCell ref="A63:A64"/>
    <mergeCell ref="C63:D63"/>
    <mergeCell ref="E63:E64"/>
    <mergeCell ref="F63:F64"/>
    <mergeCell ref="G63:G64"/>
    <mergeCell ref="I63:J63"/>
    <mergeCell ref="K67:K68"/>
    <mergeCell ref="L67:L68"/>
    <mergeCell ref="C68:D68"/>
    <mergeCell ref="I68:J68"/>
    <mergeCell ref="A69:A70"/>
    <mergeCell ref="C69:D69"/>
    <mergeCell ref="E69:E70"/>
    <mergeCell ref="F69:F70"/>
    <mergeCell ref="G69:G70"/>
    <mergeCell ref="I69:J69"/>
    <mergeCell ref="K65:K66"/>
    <mergeCell ref="L65:L66"/>
    <mergeCell ref="C66:D66"/>
    <mergeCell ref="I66:J66"/>
    <mergeCell ref="A67:A68"/>
    <mergeCell ref="C67:D67"/>
    <mergeCell ref="E67:E68"/>
    <mergeCell ref="F67:F68"/>
    <mergeCell ref="G67:G68"/>
    <mergeCell ref="I67:J67"/>
    <mergeCell ref="K71:K72"/>
    <mergeCell ref="L71:L72"/>
    <mergeCell ref="C72:D72"/>
    <mergeCell ref="I72:J72"/>
    <mergeCell ref="A73:A74"/>
    <mergeCell ref="C73:D73"/>
    <mergeCell ref="E73:E74"/>
    <mergeCell ref="F73:F74"/>
    <mergeCell ref="G73:G74"/>
    <mergeCell ref="I73:J73"/>
    <mergeCell ref="K69:K70"/>
    <mergeCell ref="L69:L70"/>
    <mergeCell ref="C70:D70"/>
    <mergeCell ref="I70:J70"/>
    <mergeCell ref="A71:A72"/>
    <mergeCell ref="C71:D71"/>
    <mergeCell ref="E71:E72"/>
    <mergeCell ref="F71:F72"/>
    <mergeCell ref="G71:G72"/>
    <mergeCell ref="I71:J71"/>
    <mergeCell ref="K75:K76"/>
    <mergeCell ref="L75:L76"/>
    <mergeCell ref="C76:D76"/>
    <mergeCell ref="I76:J76"/>
    <mergeCell ref="A77:A78"/>
    <mergeCell ref="C77:D77"/>
    <mergeCell ref="E77:E78"/>
    <mergeCell ref="F77:F78"/>
    <mergeCell ref="G77:G78"/>
    <mergeCell ref="I77:J77"/>
    <mergeCell ref="K73:K74"/>
    <mergeCell ref="L73:L74"/>
    <mergeCell ref="C74:D74"/>
    <mergeCell ref="I74:J74"/>
    <mergeCell ref="A75:A76"/>
    <mergeCell ref="C75:D75"/>
    <mergeCell ref="E75:E76"/>
    <mergeCell ref="F75:F76"/>
    <mergeCell ref="G75:G76"/>
    <mergeCell ref="I75:J75"/>
    <mergeCell ref="K79:K80"/>
    <mergeCell ref="L79:L80"/>
    <mergeCell ref="C80:D80"/>
    <mergeCell ref="I80:J80"/>
    <mergeCell ref="H81:J82"/>
    <mergeCell ref="K81:K82"/>
    <mergeCell ref="L81:L82"/>
    <mergeCell ref="K77:K78"/>
    <mergeCell ref="L77:L78"/>
    <mergeCell ref="C78:D78"/>
    <mergeCell ref="I78:J78"/>
    <mergeCell ref="A79:A80"/>
    <mergeCell ref="C79:D79"/>
    <mergeCell ref="E79:E80"/>
    <mergeCell ref="F79:F80"/>
    <mergeCell ref="G79:G80"/>
    <mergeCell ref="I79:J79"/>
    <mergeCell ref="A87:C87"/>
    <mergeCell ref="G87:I87"/>
    <mergeCell ref="A88:A89"/>
    <mergeCell ref="C88:D88"/>
    <mergeCell ref="E88:E89"/>
    <mergeCell ref="F88:F89"/>
    <mergeCell ref="G88:G89"/>
    <mergeCell ref="I88:J88"/>
    <mergeCell ref="H83:J84"/>
    <mergeCell ref="K83:K84"/>
    <mergeCell ref="L83:L84"/>
    <mergeCell ref="A85:C85"/>
    <mergeCell ref="F85:J85"/>
    <mergeCell ref="A86:C86"/>
    <mergeCell ref="E86:F86"/>
    <mergeCell ref="G86:I86"/>
    <mergeCell ref="K86:L86"/>
    <mergeCell ref="K90:K91"/>
    <mergeCell ref="L90:L91"/>
    <mergeCell ref="C91:D91"/>
    <mergeCell ref="I91:J91"/>
    <mergeCell ref="A92:A93"/>
    <mergeCell ref="C92:D92"/>
    <mergeCell ref="E92:E93"/>
    <mergeCell ref="F92:F93"/>
    <mergeCell ref="G92:G93"/>
    <mergeCell ref="I92:J92"/>
    <mergeCell ref="K88:K89"/>
    <mergeCell ref="L88:L89"/>
    <mergeCell ref="C89:D89"/>
    <mergeCell ref="I89:J89"/>
    <mergeCell ref="A90:A91"/>
    <mergeCell ref="C90:D90"/>
    <mergeCell ref="E90:E91"/>
    <mergeCell ref="F90:F91"/>
    <mergeCell ref="G90:G91"/>
    <mergeCell ref="I90:J90"/>
    <mergeCell ref="K94:K95"/>
    <mergeCell ref="L94:L95"/>
    <mergeCell ref="C95:D95"/>
    <mergeCell ref="I95:J95"/>
    <mergeCell ref="A96:A97"/>
    <mergeCell ref="C96:D96"/>
    <mergeCell ref="E96:E97"/>
    <mergeCell ref="F96:F97"/>
    <mergeCell ref="G96:G97"/>
    <mergeCell ref="I96:J96"/>
    <mergeCell ref="K92:K93"/>
    <mergeCell ref="L92:L93"/>
    <mergeCell ref="C93:D93"/>
    <mergeCell ref="I93:J93"/>
    <mergeCell ref="A94:A95"/>
    <mergeCell ref="C94:D94"/>
    <mergeCell ref="E94:E95"/>
    <mergeCell ref="F94:F95"/>
    <mergeCell ref="G94:G95"/>
    <mergeCell ref="I94:J94"/>
    <mergeCell ref="K98:K99"/>
    <mergeCell ref="L98:L99"/>
    <mergeCell ref="C99:D99"/>
    <mergeCell ref="I99:J99"/>
    <mergeCell ref="A100:A101"/>
    <mergeCell ref="C100:D100"/>
    <mergeCell ref="E100:E101"/>
    <mergeCell ref="F100:F101"/>
    <mergeCell ref="G100:G101"/>
    <mergeCell ref="I100:J100"/>
    <mergeCell ref="K96:K97"/>
    <mergeCell ref="L96:L97"/>
    <mergeCell ref="C97:D97"/>
    <mergeCell ref="I97:J97"/>
    <mergeCell ref="A98:A99"/>
    <mergeCell ref="C98:D98"/>
    <mergeCell ref="E98:E99"/>
    <mergeCell ref="F98:F99"/>
    <mergeCell ref="G98:G99"/>
    <mergeCell ref="I98:J98"/>
    <mergeCell ref="K102:K103"/>
    <mergeCell ref="L102:L103"/>
    <mergeCell ref="C103:D103"/>
    <mergeCell ref="I103:J103"/>
    <mergeCell ref="A104:A105"/>
    <mergeCell ref="C104:D104"/>
    <mergeCell ref="E104:E105"/>
    <mergeCell ref="F104:F105"/>
    <mergeCell ref="G104:G105"/>
    <mergeCell ref="I104:J104"/>
    <mergeCell ref="K100:K101"/>
    <mergeCell ref="L100:L101"/>
    <mergeCell ref="C101:D101"/>
    <mergeCell ref="I101:J101"/>
    <mergeCell ref="A102:A103"/>
    <mergeCell ref="C102:D102"/>
    <mergeCell ref="E102:E103"/>
    <mergeCell ref="F102:F103"/>
    <mergeCell ref="G102:G103"/>
    <mergeCell ref="I102:J102"/>
    <mergeCell ref="K106:K107"/>
    <mergeCell ref="L106:L107"/>
    <mergeCell ref="C107:D107"/>
    <mergeCell ref="I107:J107"/>
    <mergeCell ref="H108:J109"/>
    <mergeCell ref="K108:K109"/>
    <mergeCell ref="L108:L109"/>
    <mergeCell ref="K104:K105"/>
    <mergeCell ref="L104:L105"/>
    <mergeCell ref="C105:D105"/>
    <mergeCell ref="I105:J105"/>
    <mergeCell ref="A106:A107"/>
    <mergeCell ref="C106:D106"/>
    <mergeCell ref="E106:E107"/>
    <mergeCell ref="F106:F107"/>
    <mergeCell ref="G106:G107"/>
    <mergeCell ref="I106:J106"/>
    <mergeCell ref="A114:C114"/>
    <mergeCell ref="G114:I114"/>
    <mergeCell ref="A115:A116"/>
    <mergeCell ref="C115:D115"/>
    <mergeCell ref="E115:E116"/>
    <mergeCell ref="F115:F116"/>
    <mergeCell ref="G115:G116"/>
    <mergeCell ref="I115:J115"/>
    <mergeCell ref="H110:J111"/>
    <mergeCell ref="K110:K111"/>
    <mergeCell ref="L110:L111"/>
    <mergeCell ref="A112:C112"/>
    <mergeCell ref="F112:J112"/>
    <mergeCell ref="A113:C113"/>
    <mergeCell ref="E113:F113"/>
    <mergeCell ref="G113:I113"/>
    <mergeCell ref="K113:L113"/>
    <mergeCell ref="K117:K118"/>
    <mergeCell ref="L117:L118"/>
    <mergeCell ref="C118:D118"/>
    <mergeCell ref="I118:J118"/>
    <mergeCell ref="A119:A120"/>
    <mergeCell ref="C119:D119"/>
    <mergeCell ref="E119:E120"/>
    <mergeCell ref="F119:F120"/>
    <mergeCell ref="G119:G120"/>
    <mergeCell ref="I119:J119"/>
    <mergeCell ref="K115:K116"/>
    <mergeCell ref="L115:L116"/>
    <mergeCell ref="C116:D116"/>
    <mergeCell ref="I116:J116"/>
    <mergeCell ref="A117:A118"/>
    <mergeCell ref="C117:D117"/>
    <mergeCell ref="E117:E118"/>
    <mergeCell ref="F117:F118"/>
    <mergeCell ref="G117:G118"/>
    <mergeCell ref="I117:J117"/>
    <mergeCell ref="K121:K122"/>
    <mergeCell ref="L121:L122"/>
    <mergeCell ref="C122:D122"/>
    <mergeCell ref="I122:J122"/>
    <mergeCell ref="A123:A124"/>
    <mergeCell ref="C123:D123"/>
    <mergeCell ref="E123:E124"/>
    <mergeCell ref="F123:F124"/>
    <mergeCell ref="G123:G124"/>
    <mergeCell ref="I123:J123"/>
    <mergeCell ref="K119:K120"/>
    <mergeCell ref="L119:L120"/>
    <mergeCell ref="C120:D120"/>
    <mergeCell ref="I120:J120"/>
    <mergeCell ref="A121:A122"/>
    <mergeCell ref="C121:D121"/>
    <mergeCell ref="E121:E122"/>
    <mergeCell ref="F121:F122"/>
    <mergeCell ref="G121:G122"/>
    <mergeCell ref="I121:J121"/>
    <mergeCell ref="K125:K126"/>
    <mergeCell ref="L125:L126"/>
    <mergeCell ref="C126:D126"/>
    <mergeCell ref="I126:J126"/>
    <mergeCell ref="A127:A128"/>
    <mergeCell ref="C127:D127"/>
    <mergeCell ref="E127:E128"/>
    <mergeCell ref="F127:F128"/>
    <mergeCell ref="G127:G128"/>
    <mergeCell ref="I127:J127"/>
    <mergeCell ref="K123:K124"/>
    <mergeCell ref="L123:L124"/>
    <mergeCell ref="C124:D124"/>
    <mergeCell ref="I124:J124"/>
    <mergeCell ref="A125:A126"/>
    <mergeCell ref="C125:D125"/>
    <mergeCell ref="E125:E126"/>
    <mergeCell ref="F125:F126"/>
    <mergeCell ref="G125:G126"/>
    <mergeCell ref="I125:J125"/>
    <mergeCell ref="K129:K130"/>
    <mergeCell ref="L129:L130"/>
    <mergeCell ref="C130:D130"/>
    <mergeCell ref="I130:J130"/>
    <mergeCell ref="A131:A132"/>
    <mergeCell ref="C131:D131"/>
    <mergeCell ref="E131:E132"/>
    <mergeCell ref="F131:F132"/>
    <mergeCell ref="G131:G132"/>
    <mergeCell ref="I131:J131"/>
    <mergeCell ref="K127:K128"/>
    <mergeCell ref="L127:L128"/>
    <mergeCell ref="C128:D128"/>
    <mergeCell ref="I128:J128"/>
    <mergeCell ref="A129:A130"/>
    <mergeCell ref="C129:D129"/>
    <mergeCell ref="E129:E130"/>
    <mergeCell ref="F129:F130"/>
    <mergeCell ref="G129:G130"/>
    <mergeCell ref="I129:J129"/>
    <mergeCell ref="K133:K134"/>
    <mergeCell ref="L133:L134"/>
    <mergeCell ref="C134:D134"/>
    <mergeCell ref="I134:J134"/>
    <mergeCell ref="H135:J136"/>
    <mergeCell ref="K135:K136"/>
    <mergeCell ref="L135:L136"/>
    <mergeCell ref="K131:K132"/>
    <mergeCell ref="L131:L132"/>
    <mergeCell ref="C132:D132"/>
    <mergeCell ref="I132:J132"/>
    <mergeCell ref="A133:A134"/>
    <mergeCell ref="C133:D133"/>
    <mergeCell ref="E133:E134"/>
    <mergeCell ref="F133:F134"/>
    <mergeCell ref="G133:G134"/>
    <mergeCell ref="I133:J133"/>
    <mergeCell ref="A141:C141"/>
    <mergeCell ref="G141:I141"/>
    <mergeCell ref="A142:A143"/>
    <mergeCell ref="C142:D142"/>
    <mergeCell ref="E142:E143"/>
    <mergeCell ref="F142:F143"/>
    <mergeCell ref="G142:G143"/>
    <mergeCell ref="I142:J142"/>
    <mergeCell ref="H137:J138"/>
    <mergeCell ref="K137:K138"/>
    <mergeCell ref="L137:L138"/>
    <mergeCell ref="A139:C139"/>
    <mergeCell ref="F139:J139"/>
    <mergeCell ref="A140:C140"/>
    <mergeCell ref="E140:F140"/>
    <mergeCell ref="G140:I140"/>
    <mergeCell ref="K140:L140"/>
    <mergeCell ref="K144:K145"/>
    <mergeCell ref="L144:L145"/>
    <mergeCell ref="C145:D145"/>
    <mergeCell ref="I145:J145"/>
    <mergeCell ref="A146:A147"/>
    <mergeCell ref="C146:D146"/>
    <mergeCell ref="E146:E147"/>
    <mergeCell ref="F146:F147"/>
    <mergeCell ref="G146:G147"/>
    <mergeCell ref="I146:J146"/>
    <mergeCell ref="K142:K143"/>
    <mergeCell ref="L142:L143"/>
    <mergeCell ref="C143:D143"/>
    <mergeCell ref="I143:J143"/>
    <mergeCell ref="A144:A145"/>
    <mergeCell ref="C144:D144"/>
    <mergeCell ref="E144:E145"/>
    <mergeCell ref="F144:F145"/>
    <mergeCell ref="G144:G145"/>
    <mergeCell ref="I144:J144"/>
    <mergeCell ref="K148:K149"/>
    <mergeCell ref="L148:L149"/>
    <mergeCell ref="C149:D149"/>
    <mergeCell ref="I149:J149"/>
    <mergeCell ref="A150:A151"/>
    <mergeCell ref="C150:D150"/>
    <mergeCell ref="E150:E151"/>
    <mergeCell ref="F150:F151"/>
    <mergeCell ref="G150:G151"/>
    <mergeCell ref="I150:J150"/>
    <mergeCell ref="K146:K147"/>
    <mergeCell ref="L146:L147"/>
    <mergeCell ref="C147:D147"/>
    <mergeCell ref="I147:J147"/>
    <mergeCell ref="A148:A149"/>
    <mergeCell ref="C148:D148"/>
    <mergeCell ref="E148:E149"/>
    <mergeCell ref="F148:F149"/>
    <mergeCell ref="G148:G149"/>
    <mergeCell ref="I148:J148"/>
    <mergeCell ref="K152:K153"/>
    <mergeCell ref="L152:L153"/>
    <mergeCell ref="C153:D153"/>
    <mergeCell ref="I153:J153"/>
    <mergeCell ref="A154:A155"/>
    <mergeCell ref="C154:D154"/>
    <mergeCell ref="E154:E155"/>
    <mergeCell ref="F154:F155"/>
    <mergeCell ref="G154:G155"/>
    <mergeCell ref="I154:J154"/>
    <mergeCell ref="K150:K151"/>
    <mergeCell ref="L150:L151"/>
    <mergeCell ref="C151:D151"/>
    <mergeCell ref="I151:J151"/>
    <mergeCell ref="A152:A153"/>
    <mergeCell ref="C152:D152"/>
    <mergeCell ref="E152:E153"/>
    <mergeCell ref="F152:F153"/>
    <mergeCell ref="G152:G153"/>
    <mergeCell ref="I152:J152"/>
    <mergeCell ref="K156:K157"/>
    <mergeCell ref="L156:L157"/>
    <mergeCell ref="C157:D157"/>
    <mergeCell ref="I157:J157"/>
    <mergeCell ref="A158:A159"/>
    <mergeCell ref="C158:D158"/>
    <mergeCell ref="E158:E159"/>
    <mergeCell ref="F158:F159"/>
    <mergeCell ref="G158:G159"/>
    <mergeCell ref="I158:J158"/>
    <mergeCell ref="K154:K155"/>
    <mergeCell ref="L154:L155"/>
    <mergeCell ref="C155:D155"/>
    <mergeCell ref="I155:J155"/>
    <mergeCell ref="A156:A157"/>
    <mergeCell ref="C156:D156"/>
    <mergeCell ref="E156:E157"/>
    <mergeCell ref="F156:F157"/>
    <mergeCell ref="G156:G157"/>
    <mergeCell ref="I156:J156"/>
    <mergeCell ref="K160:K161"/>
    <mergeCell ref="L160:L161"/>
    <mergeCell ref="C161:D161"/>
    <mergeCell ref="I161:J161"/>
    <mergeCell ref="H162:J163"/>
    <mergeCell ref="K162:K163"/>
    <mergeCell ref="L162:L163"/>
    <mergeCell ref="K158:K159"/>
    <mergeCell ref="L158:L159"/>
    <mergeCell ref="C159:D159"/>
    <mergeCell ref="I159:J159"/>
    <mergeCell ref="A160:A161"/>
    <mergeCell ref="C160:D160"/>
    <mergeCell ref="E160:E161"/>
    <mergeCell ref="F160:F161"/>
    <mergeCell ref="G160:G161"/>
    <mergeCell ref="I160:J160"/>
    <mergeCell ref="A168:C168"/>
    <mergeCell ref="G168:I168"/>
    <mergeCell ref="A169:A170"/>
    <mergeCell ref="C169:D169"/>
    <mergeCell ref="E169:E170"/>
    <mergeCell ref="F169:F170"/>
    <mergeCell ref="G169:G170"/>
    <mergeCell ref="I169:J169"/>
    <mergeCell ref="H164:J165"/>
    <mergeCell ref="K164:K165"/>
    <mergeCell ref="L164:L165"/>
    <mergeCell ref="A166:C166"/>
    <mergeCell ref="F166:J166"/>
    <mergeCell ref="A167:C167"/>
    <mergeCell ref="E167:F167"/>
    <mergeCell ref="G167:I167"/>
    <mergeCell ref="K167:L167"/>
    <mergeCell ref="K171:K172"/>
    <mergeCell ref="L171:L172"/>
    <mergeCell ref="C172:D172"/>
    <mergeCell ref="I172:J172"/>
    <mergeCell ref="A173:A174"/>
    <mergeCell ref="C173:D173"/>
    <mergeCell ref="E173:E174"/>
    <mergeCell ref="F173:F174"/>
    <mergeCell ref="G173:G174"/>
    <mergeCell ref="I173:J173"/>
    <mergeCell ref="K169:K170"/>
    <mergeCell ref="L169:L170"/>
    <mergeCell ref="C170:D170"/>
    <mergeCell ref="I170:J170"/>
    <mergeCell ref="A171:A172"/>
    <mergeCell ref="C171:D171"/>
    <mergeCell ref="E171:E172"/>
    <mergeCell ref="F171:F172"/>
    <mergeCell ref="G171:G172"/>
    <mergeCell ref="I171:J171"/>
    <mergeCell ref="K175:K176"/>
    <mergeCell ref="L175:L176"/>
    <mergeCell ref="C176:D176"/>
    <mergeCell ref="I176:J176"/>
    <mergeCell ref="A177:A178"/>
    <mergeCell ref="C177:D177"/>
    <mergeCell ref="E177:E178"/>
    <mergeCell ref="F177:F178"/>
    <mergeCell ref="G177:G178"/>
    <mergeCell ref="I177:J177"/>
    <mergeCell ref="K173:K174"/>
    <mergeCell ref="L173:L174"/>
    <mergeCell ref="C174:D174"/>
    <mergeCell ref="I174:J174"/>
    <mergeCell ref="A175:A176"/>
    <mergeCell ref="C175:D175"/>
    <mergeCell ref="E175:E176"/>
    <mergeCell ref="F175:F176"/>
    <mergeCell ref="G175:G176"/>
    <mergeCell ref="I175:J175"/>
    <mergeCell ref="K179:K180"/>
    <mergeCell ref="L179:L180"/>
    <mergeCell ref="C180:D180"/>
    <mergeCell ref="I180:J180"/>
    <mergeCell ref="A181:A182"/>
    <mergeCell ref="C181:D181"/>
    <mergeCell ref="E181:E182"/>
    <mergeCell ref="F181:F182"/>
    <mergeCell ref="G181:G182"/>
    <mergeCell ref="I181:J181"/>
    <mergeCell ref="K177:K178"/>
    <mergeCell ref="L177:L178"/>
    <mergeCell ref="C178:D178"/>
    <mergeCell ref="I178:J178"/>
    <mergeCell ref="A179:A180"/>
    <mergeCell ref="C179:D179"/>
    <mergeCell ref="E179:E180"/>
    <mergeCell ref="F179:F180"/>
    <mergeCell ref="G179:G180"/>
    <mergeCell ref="I179:J179"/>
    <mergeCell ref="K183:K184"/>
    <mergeCell ref="L183:L184"/>
    <mergeCell ref="C184:D184"/>
    <mergeCell ref="I184:J184"/>
    <mergeCell ref="A185:A186"/>
    <mergeCell ref="C185:D185"/>
    <mergeCell ref="E185:E186"/>
    <mergeCell ref="F185:F186"/>
    <mergeCell ref="G185:G186"/>
    <mergeCell ref="I185:J185"/>
    <mergeCell ref="K181:K182"/>
    <mergeCell ref="L181:L182"/>
    <mergeCell ref="C182:D182"/>
    <mergeCell ref="I182:J182"/>
    <mergeCell ref="A183:A184"/>
    <mergeCell ref="C183:D183"/>
    <mergeCell ref="E183:E184"/>
    <mergeCell ref="F183:F184"/>
    <mergeCell ref="G183:G184"/>
    <mergeCell ref="I183:J183"/>
    <mergeCell ref="K187:K188"/>
    <mergeCell ref="L187:L188"/>
    <mergeCell ref="C188:D188"/>
    <mergeCell ref="I188:J188"/>
    <mergeCell ref="H189:J190"/>
    <mergeCell ref="K189:K190"/>
    <mergeCell ref="L189:L190"/>
    <mergeCell ref="K185:K186"/>
    <mergeCell ref="L185:L186"/>
    <mergeCell ref="C186:D186"/>
    <mergeCell ref="I186:J186"/>
    <mergeCell ref="A187:A188"/>
    <mergeCell ref="C187:D187"/>
    <mergeCell ref="E187:E188"/>
    <mergeCell ref="F187:F188"/>
    <mergeCell ref="G187:G188"/>
    <mergeCell ref="I187:J187"/>
    <mergeCell ref="A195:C195"/>
    <mergeCell ref="G195:I195"/>
    <mergeCell ref="A196:A197"/>
    <mergeCell ref="C196:D196"/>
    <mergeCell ref="E196:E197"/>
    <mergeCell ref="F196:F197"/>
    <mergeCell ref="G196:G197"/>
    <mergeCell ref="I196:J196"/>
    <mergeCell ref="H191:J192"/>
    <mergeCell ref="K191:K192"/>
    <mergeCell ref="L191:L192"/>
    <mergeCell ref="A193:C193"/>
    <mergeCell ref="F193:J193"/>
    <mergeCell ref="A194:C194"/>
    <mergeCell ref="E194:F194"/>
    <mergeCell ref="G194:I194"/>
    <mergeCell ref="K194:L194"/>
    <mergeCell ref="K198:K199"/>
    <mergeCell ref="L198:L199"/>
    <mergeCell ref="C199:D199"/>
    <mergeCell ref="I199:J199"/>
    <mergeCell ref="A200:A201"/>
    <mergeCell ref="C200:D200"/>
    <mergeCell ref="E200:E201"/>
    <mergeCell ref="F200:F201"/>
    <mergeCell ref="G200:G201"/>
    <mergeCell ref="I200:J200"/>
    <mergeCell ref="K196:K197"/>
    <mergeCell ref="L196:L197"/>
    <mergeCell ref="C197:D197"/>
    <mergeCell ref="I197:J197"/>
    <mergeCell ref="A198:A199"/>
    <mergeCell ref="C198:D198"/>
    <mergeCell ref="E198:E199"/>
    <mergeCell ref="F198:F199"/>
    <mergeCell ref="G198:G199"/>
    <mergeCell ref="I198:J198"/>
    <mergeCell ref="K202:K203"/>
    <mergeCell ref="L202:L203"/>
    <mergeCell ref="C203:D203"/>
    <mergeCell ref="I203:J203"/>
    <mergeCell ref="A204:A205"/>
    <mergeCell ref="C204:D204"/>
    <mergeCell ref="E204:E205"/>
    <mergeCell ref="F204:F205"/>
    <mergeCell ref="G204:G205"/>
    <mergeCell ref="I204:J204"/>
    <mergeCell ref="K200:K201"/>
    <mergeCell ref="L200:L201"/>
    <mergeCell ref="C201:D201"/>
    <mergeCell ref="I201:J201"/>
    <mergeCell ref="A202:A203"/>
    <mergeCell ref="C202:D202"/>
    <mergeCell ref="E202:E203"/>
    <mergeCell ref="F202:F203"/>
    <mergeCell ref="G202:G203"/>
    <mergeCell ref="I202:J202"/>
    <mergeCell ref="K206:K207"/>
    <mergeCell ref="L206:L207"/>
    <mergeCell ref="C207:D207"/>
    <mergeCell ref="I207:J207"/>
    <mergeCell ref="A208:A209"/>
    <mergeCell ref="C208:D208"/>
    <mergeCell ref="E208:E209"/>
    <mergeCell ref="F208:F209"/>
    <mergeCell ref="G208:G209"/>
    <mergeCell ref="I208:J208"/>
    <mergeCell ref="K204:K205"/>
    <mergeCell ref="L204:L205"/>
    <mergeCell ref="C205:D205"/>
    <mergeCell ref="I205:J205"/>
    <mergeCell ref="A206:A207"/>
    <mergeCell ref="C206:D206"/>
    <mergeCell ref="E206:E207"/>
    <mergeCell ref="F206:F207"/>
    <mergeCell ref="G206:G207"/>
    <mergeCell ref="I206:J206"/>
    <mergeCell ref="K210:K211"/>
    <mergeCell ref="L210:L211"/>
    <mergeCell ref="C211:D211"/>
    <mergeCell ref="I211:J211"/>
    <mergeCell ref="A212:A213"/>
    <mergeCell ref="C212:D212"/>
    <mergeCell ref="E212:E213"/>
    <mergeCell ref="F212:F213"/>
    <mergeCell ref="G212:G213"/>
    <mergeCell ref="I212:J212"/>
    <mergeCell ref="K208:K209"/>
    <mergeCell ref="L208:L209"/>
    <mergeCell ref="C209:D209"/>
    <mergeCell ref="I209:J209"/>
    <mergeCell ref="A210:A211"/>
    <mergeCell ref="C210:D210"/>
    <mergeCell ref="E210:E211"/>
    <mergeCell ref="F210:F211"/>
    <mergeCell ref="G210:G211"/>
    <mergeCell ref="I210:J210"/>
    <mergeCell ref="K214:K215"/>
    <mergeCell ref="L214:L215"/>
    <mergeCell ref="C215:D215"/>
    <mergeCell ref="I215:J215"/>
    <mergeCell ref="H216:J217"/>
    <mergeCell ref="K216:K217"/>
    <mergeCell ref="L216:L217"/>
    <mergeCell ref="K212:K213"/>
    <mergeCell ref="L212:L213"/>
    <mergeCell ref="C213:D213"/>
    <mergeCell ref="I213:J213"/>
    <mergeCell ref="A214:A215"/>
    <mergeCell ref="C214:D214"/>
    <mergeCell ref="E214:E215"/>
    <mergeCell ref="F214:F215"/>
    <mergeCell ref="G214:G215"/>
    <mergeCell ref="I214:J214"/>
    <mergeCell ref="A222:C222"/>
    <mergeCell ref="G222:I222"/>
    <mergeCell ref="A223:A224"/>
    <mergeCell ref="C223:D223"/>
    <mergeCell ref="E223:E224"/>
    <mergeCell ref="F223:F224"/>
    <mergeCell ref="G223:G224"/>
    <mergeCell ref="I223:J223"/>
    <mergeCell ref="H218:J219"/>
    <mergeCell ref="K218:K219"/>
    <mergeCell ref="L218:L219"/>
    <mergeCell ref="A220:C220"/>
    <mergeCell ref="F220:J220"/>
    <mergeCell ref="A221:C221"/>
    <mergeCell ref="E221:F221"/>
    <mergeCell ref="G221:I221"/>
    <mergeCell ref="K221:L221"/>
    <mergeCell ref="K225:K226"/>
    <mergeCell ref="L225:L226"/>
    <mergeCell ref="C226:D226"/>
    <mergeCell ref="I226:J226"/>
    <mergeCell ref="A227:A228"/>
    <mergeCell ref="C227:D227"/>
    <mergeCell ref="E227:E228"/>
    <mergeCell ref="F227:F228"/>
    <mergeCell ref="G227:G228"/>
    <mergeCell ref="I227:J227"/>
    <mergeCell ref="K223:K224"/>
    <mergeCell ref="L223:L224"/>
    <mergeCell ref="C224:D224"/>
    <mergeCell ref="I224:J224"/>
    <mergeCell ref="A225:A226"/>
    <mergeCell ref="C225:D225"/>
    <mergeCell ref="E225:E226"/>
    <mergeCell ref="F225:F226"/>
    <mergeCell ref="G225:G226"/>
    <mergeCell ref="I225:J225"/>
    <mergeCell ref="K229:K230"/>
    <mergeCell ref="L229:L230"/>
    <mergeCell ref="C230:D230"/>
    <mergeCell ref="I230:J230"/>
    <mergeCell ref="A231:A232"/>
    <mergeCell ref="C231:D231"/>
    <mergeCell ref="E231:E232"/>
    <mergeCell ref="F231:F232"/>
    <mergeCell ref="G231:G232"/>
    <mergeCell ref="I231:J231"/>
    <mergeCell ref="K227:K228"/>
    <mergeCell ref="L227:L228"/>
    <mergeCell ref="C228:D228"/>
    <mergeCell ref="I228:J228"/>
    <mergeCell ref="A229:A230"/>
    <mergeCell ref="C229:D229"/>
    <mergeCell ref="E229:E230"/>
    <mergeCell ref="F229:F230"/>
    <mergeCell ref="G229:G230"/>
    <mergeCell ref="I229:J229"/>
    <mergeCell ref="K233:K234"/>
    <mergeCell ref="L233:L234"/>
    <mergeCell ref="C234:D234"/>
    <mergeCell ref="I234:J234"/>
    <mergeCell ref="A235:A236"/>
    <mergeCell ref="C235:D235"/>
    <mergeCell ref="E235:E236"/>
    <mergeCell ref="F235:F236"/>
    <mergeCell ref="G235:G236"/>
    <mergeCell ref="I235:J235"/>
    <mergeCell ref="K231:K232"/>
    <mergeCell ref="L231:L232"/>
    <mergeCell ref="C232:D232"/>
    <mergeCell ref="I232:J232"/>
    <mergeCell ref="A233:A234"/>
    <mergeCell ref="C233:D233"/>
    <mergeCell ref="E233:E234"/>
    <mergeCell ref="F233:F234"/>
    <mergeCell ref="G233:G234"/>
    <mergeCell ref="I233:J233"/>
    <mergeCell ref="K237:K238"/>
    <mergeCell ref="L237:L238"/>
    <mergeCell ref="C238:D238"/>
    <mergeCell ref="I238:J238"/>
    <mergeCell ref="A239:A240"/>
    <mergeCell ref="C239:D239"/>
    <mergeCell ref="E239:E240"/>
    <mergeCell ref="F239:F240"/>
    <mergeCell ref="G239:G240"/>
    <mergeCell ref="I239:J239"/>
    <mergeCell ref="K235:K236"/>
    <mergeCell ref="L235:L236"/>
    <mergeCell ref="C236:D236"/>
    <mergeCell ref="I236:J236"/>
    <mergeCell ref="A237:A238"/>
    <mergeCell ref="C237:D237"/>
    <mergeCell ref="E237:E238"/>
    <mergeCell ref="F237:F238"/>
    <mergeCell ref="G237:G238"/>
    <mergeCell ref="I237:J237"/>
    <mergeCell ref="K241:K242"/>
    <mergeCell ref="L241:L242"/>
    <mergeCell ref="C242:D242"/>
    <mergeCell ref="I242:J242"/>
    <mergeCell ref="H243:J244"/>
    <mergeCell ref="K243:K244"/>
    <mergeCell ref="L243:L244"/>
    <mergeCell ref="K239:K240"/>
    <mergeCell ref="L239:L240"/>
    <mergeCell ref="C240:D240"/>
    <mergeCell ref="I240:J240"/>
    <mergeCell ref="A241:A242"/>
    <mergeCell ref="C241:D241"/>
    <mergeCell ref="E241:E242"/>
    <mergeCell ref="F241:F242"/>
    <mergeCell ref="G241:G242"/>
    <mergeCell ref="I241:J241"/>
    <mergeCell ref="A249:C249"/>
    <mergeCell ref="G249:I249"/>
    <mergeCell ref="A250:A251"/>
    <mergeCell ref="C250:D250"/>
    <mergeCell ref="E250:E251"/>
    <mergeCell ref="F250:F251"/>
    <mergeCell ref="G250:G251"/>
    <mergeCell ref="I250:J250"/>
    <mergeCell ref="H245:J246"/>
    <mergeCell ref="K245:K246"/>
    <mergeCell ref="L245:L246"/>
    <mergeCell ref="A247:C247"/>
    <mergeCell ref="F247:J247"/>
    <mergeCell ref="A248:C248"/>
    <mergeCell ref="E248:F248"/>
    <mergeCell ref="G248:I248"/>
    <mergeCell ref="K248:L248"/>
    <mergeCell ref="K252:K253"/>
    <mergeCell ref="L252:L253"/>
    <mergeCell ref="C253:D253"/>
    <mergeCell ref="I253:J253"/>
    <mergeCell ref="A254:A255"/>
    <mergeCell ref="C254:D254"/>
    <mergeCell ref="E254:E255"/>
    <mergeCell ref="F254:F255"/>
    <mergeCell ref="G254:G255"/>
    <mergeCell ref="I254:J254"/>
    <mergeCell ref="K250:K251"/>
    <mergeCell ref="L250:L251"/>
    <mergeCell ref="C251:D251"/>
    <mergeCell ref="I251:J251"/>
    <mergeCell ref="A252:A253"/>
    <mergeCell ref="C252:D252"/>
    <mergeCell ref="E252:E253"/>
    <mergeCell ref="F252:F253"/>
    <mergeCell ref="G252:G253"/>
    <mergeCell ref="I252:J252"/>
    <mergeCell ref="K256:K257"/>
    <mergeCell ref="L256:L257"/>
    <mergeCell ref="C257:D257"/>
    <mergeCell ref="I257:J257"/>
    <mergeCell ref="A258:A259"/>
    <mergeCell ref="C258:D258"/>
    <mergeCell ref="E258:E259"/>
    <mergeCell ref="F258:F259"/>
    <mergeCell ref="G258:G259"/>
    <mergeCell ref="I258:J258"/>
    <mergeCell ref="K254:K255"/>
    <mergeCell ref="L254:L255"/>
    <mergeCell ref="C255:D255"/>
    <mergeCell ref="I255:J255"/>
    <mergeCell ref="A256:A257"/>
    <mergeCell ref="C256:D256"/>
    <mergeCell ref="E256:E257"/>
    <mergeCell ref="F256:F257"/>
    <mergeCell ref="G256:G257"/>
    <mergeCell ref="I256:J256"/>
    <mergeCell ref="K260:K261"/>
    <mergeCell ref="L260:L261"/>
    <mergeCell ref="C261:D261"/>
    <mergeCell ref="I261:J261"/>
    <mergeCell ref="A262:A263"/>
    <mergeCell ref="C262:D262"/>
    <mergeCell ref="E262:E263"/>
    <mergeCell ref="F262:F263"/>
    <mergeCell ref="G262:G263"/>
    <mergeCell ref="I262:J262"/>
    <mergeCell ref="K258:K259"/>
    <mergeCell ref="L258:L259"/>
    <mergeCell ref="C259:D259"/>
    <mergeCell ref="I259:J259"/>
    <mergeCell ref="A260:A261"/>
    <mergeCell ref="C260:D260"/>
    <mergeCell ref="E260:E261"/>
    <mergeCell ref="F260:F261"/>
    <mergeCell ref="G260:G261"/>
    <mergeCell ref="I260:J260"/>
    <mergeCell ref="K264:K265"/>
    <mergeCell ref="L264:L265"/>
    <mergeCell ref="C265:D265"/>
    <mergeCell ref="I265:J265"/>
    <mergeCell ref="A266:A267"/>
    <mergeCell ref="C266:D266"/>
    <mergeCell ref="E266:E267"/>
    <mergeCell ref="F266:F267"/>
    <mergeCell ref="G266:G267"/>
    <mergeCell ref="I266:J266"/>
    <mergeCell ref="K262:K263"/>
    <mergeCell ref="L262:L263"/>
    <mergeCell ref="C263:D263"/>
    <mergeCell ref="I263:J263"/>
    <mergeCell ref="A264:A265"/>
    <mergeCell ref="C264:D264"/>
    <mergeCell ref="E264:E265"/>
    <mergeCell ref="F264:F265"/>
    <mergeCell ref="G264:G265"/>
    <mergeCell ref="I264:J264"/>
    <mergeCell ref="H272:J273"/>
    <mergeCell ref="K272:K273"/>
    <mergeCell ref="L272:L273"/>
    <mergeCell ref="K268:K269"/>
    <mergeCell ref="L268:L269"/>
    <mergeCell ref="C269:D269"/>
    <mergeCell ref="I269:J269"/>
    <mergeCell ref="H270:J271"/>
    <mergeCell ref="K270:K271"/>
    <mergeCell ref="L270:L271"/>
    <mergeCell ref="K266:K267"/>
    <mergeCell ref="L266:L267"/>
    <mergeCell ref="C267:D267"/>
    <mergeCell ref="I267:J267"/>
    <mergeCell ref="A268:A269"/>
    <mergeCell ref="C268:D268"/>
    <mergeCell ref="E268:E269"/>
    <mergeCell ref="F268:F269"/>
    <mergeCell ref="G268:G269"/>
    <mergeCell ref="I268:J268"/>
  </mergeCells>
  <dataValidations count="3">
    <dataValidation allowBlank="1" showInputMessage="1" showErrorMessage="1" imeMode="halfAlpha" sqref="E196:F215 E6:F25 K142:L163 K196:L217 E142:F161 K223:L244 E223:F242 K250:L271 K6:L29 K169:L190 K61:L82 E34:F53 K34:L55 E88:F107 K115:L136 E250:F269 E115:F134 E61:F80 E169:F188 K88:L109"/>
    <dataValidation allowBlank="1" showInputMessage="1" showErrorMessage="1" imeMode="hiragana" sqref="I6:J25"/>
    <dataValidation allowBlank="1" showInputMessage="1" showErrorMessage="1" imeMode="on" sqref="C6:D25 C115:D134 I115:J134 C142:D161 I142:J161 C169:D188 I169:J188 C196:D215 I196:J215 C223:D242 I223:J242 C250:D269 I250:J269"/>
  </dataValidations>
  <printOptions/>
  <pageMargins left="0.8661417322834646" right="0.7086614173228347" top="0.7480314960629921" bottom="0.4724409448818898" header="0.3937007874015748" footer="0.1968503937007874"/>
  <pageSetup fitToHeight="4" horizontalDpi="600" verticalDpi="600" orientation="landscape" paperSize="9" scale="86" r:id="rId4"/>
  <headerFooter scaleWithDoc="0">
    <oddHeader>&amp;L&amp;9様式第１９号&amp;C&amp;"-,太字"&amp;18&amp;ULPガス配送受託販売所名簿&amp;R&amp;D</oddHeader>
    <oddFooter>&amp;C&amp;10&amp;E都道府県協会用</oddFooter>
  </headerFooter>
  <rowBreaks count="9" manualBreakCount="9">
    <brk id="30" max="11" man="1"/>
    <brk id="57" max="11" man="1"/>
    <brk id="84" max="11" man="1"/>
    <brk id="111" max="11" man="1"/>
    <brk id="138" max="11" man="1"/>
    <brk id="165" max="11" man="1"/>
    <brk id="192" max="11" man="1"/>
    <brk id="219" max="11" man="1"/>
    <brk id="246" max="11" man="1"/>
  </rowBreaks>
  <ignoredErrors>
    <ignoredError sqref="F1 D2 C34:D53 I34:J53 C61:D80 I61:J80 I88:J107 C108:L109 C88:H107 K88:L10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PC02</cp:lastModifiedBy>
  <cp:lastPrinted>2011-04-25T02:41:07Z</cp:lastPrinted>
  <dcterms:created xsi:type="dcterms:W3CDTF">2011-01-24T05:16:47Z</dcterms:created>
  <dcterms:modified xsi:type="dcterms:W3CDTF">2011-07-12T06:17:37Z</dcterms:modified>
  <cp:category/>
  <cp:version/>
  <cp:contentType/>
  <cp:contentStatus/>
</cp:coreProperties>
</file>